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EBB8BFF7-FDA7-47AA-9724-BCC80C716EBE}" xr6:coauthVersionLast="47" xr6:coauthVersionMax="47" xr10:uidLastSave="{00000000-0000-0000-0000-000000000000}"/>
  <workbookProtection workbookAlgorithmName="SHA-512" workbookHashValue="A0E8VQDMOt3Zvixf7wIOsOZhLprv4MRhNJaxuC4OXdkVukvyLZ6UeWRWIzzAZLF3/wI/r/yWQL4CQtiegZWmIA==" workbookSaltValue="wGtHAvcbsIZLBsj1qj2gBw==" workbookSpinCount="100000" lockStructure="1"/>
  <bookViews>
    <workbookView xWindow="720" yWindow="705" windowWidth="11970" windowHeight="8370" xr2:uid="{59912498-9547-46D4-952F-99163D03E17A}"/>
  </bookViews>
  <sheets>
    <sheet name="CONTA033A" sheetId="8" r:id="rId1"/>
    <sheet name="CONTA033B" sheetId="7" r:id="rId2"/>
    <sheet name="ESTAD045A" sheetId="6" r:id="rId3"/>
    <sheet name="ESTAD045B" sheetId="5" r:id="rId4"/>
    <sheet name="MATEM031A" sheetId="4" r:id="rId5"/>
    <sheet name="MATEM031B" sheetId="1" r:id="rId6"/>
    <sheet name="MATEM032A" sheetId="2" r:id="rId7"/>
    <sheet name="MATEM03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3" l="1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7" i="4"/>
  <c r="O37" i="4"/>
  <c r="N37" i="4"/>
  <c r="M37" i="4"/>
  <c r="P36" i="4"/>
  <c r="O36" i="4"/>
  <c r="N36" i="4"/>
  <c r="M36" i="4"/>
  <c r="P35" i="4"/>
  <c r="O35" i="4"/>
  <c r="N35" i="4"/>
  <c r="M35" i="4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<sst xmlns="http://schemas.openxmlformats.org/spreadsheetml/2006/main" count="620" uniqueCount="539">
  <si>
    <t>079</t>
  </si>
  <si>
    <t>033A</t>
  </si>
  <si>
    <t>Tercero Básico A</t>
  </si>
  <si>
    <t>Contabilidad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</si>
  <si>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</si>
  <si>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</si>
  <si>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</si>
  <si>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</si>
  <si>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</si>
  <si>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</si>
  <si>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</si>
  <si>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</si>
  <si>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</si>
  <si>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</si>
  <si>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</si>
  <si>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</si>
  <si>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</si>
  <si>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</si>
  <si>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</si>
  <si>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</si>
  <si>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</si>
  <si>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</si>
  <si>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</si>
  <si>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</si>
  <si>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</si>
  <si>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</si>
  <si>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</si>
  <si>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</si>
  <si>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</si>
  <si>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</si>
  <si>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</si>
  <si>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</si>
  <si>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</si>
  <si>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</si>
  <si>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</si>
  <si>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</si>
  <si>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</si>
  <si>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</si>
  <si>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</si>
  <si>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</si>
  <si>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</si>
  <si>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</si>
  <si>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</si>
  <si>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</si>
  <si>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</si>
  <si>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</si>
  <si>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</si>
  <si>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</si>
  <si>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</si>
  <si>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</si>
  <si>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</si>
  <si>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</si>
  <si>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</si>
  <si>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</si>
  <si>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</si>
  <si>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</si>
  <si>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</si>
  <si>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</si>
  <si>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</si>
  <si>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</si>
  <si>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</si>
  <si>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</si>
  <si>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</si>
  <si>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</si>
  <si>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</si>
  <si>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</si>
  <si>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</si>
  <si>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</si>
  <si>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</si>
  <si>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</si>
  <si>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</si>
  <si>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</si>
  <si>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</si>
  <si>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</si>
  <si>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</si>
  <si>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</si>
  <si>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CONTA033A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</si>
  <si>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</si>
  <si>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</si>
  <si>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</si>
  <si>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</si>
  <si>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</si>
  <si>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</si>
  <si>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</si>
  <si>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</si>
  <si>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</si>
  <si>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</si>
  <si>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</si>
  <si>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</si>
  <si>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</si>
  <si>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</si>
  <si>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</si>
  <si>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</si>
  <si>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</si>
  <si>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</si>
  <si>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</si>
  <si>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</si>
  <si>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</si>
  <si>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</si>
  <si>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</si>
  <si>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</si>
  <si>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</si>
  <si>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</si>
  <si>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</si>
  <si>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</si>
  <si>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</si>
  <si>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</si>
  <si>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</si>
  <si>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</si>
  <si>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</si>
  <si>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</si>
  <si>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</si>
  <si>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</si>
  <si>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</si>
  <si>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</si>
  <si>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</si>
  <si>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</si>
  <si>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</si>
  <si>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</si>
  <si>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</si>
  <si>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</si>
  <si>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</si>
  <si>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</si>
  <si>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</si>
  <si>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</si>
  <si>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</si>
  <si>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</si>
  <si>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</si>
  <si>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</si>
  <si>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</si>
  <si>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</si>
  <si>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</si>
  <si>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</si>
  <si>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</si>
  <si>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</si>
  <si>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</si>
  <si>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</si>
  <si>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</si>
  <si>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</si>
  <si>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</si>
  <si>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</si>
  <si>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CONTA033B</t>
  </si>
  <si>
    <t>045A</t>
  </si>
  <si>
    <t>Quinto Bach CCLL A</t>
  </si>
  <si>
    <t>Estadística Descriptiva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</si>
  <si>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</si>
  <si>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</si>
  <si>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</si>
  <si>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</si>
  <si>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</si>
  <si>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</si>
  <si>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</si>
  <si>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</si>
  <si>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</si>
  <si>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</si>
  <si>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</si>
  <si>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</si>
  <si>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</si>
  <si>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</si>
  <si>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</si>
  <si>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</si>
  <si>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</si>
  <si>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</si>
  <si>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</si>
  <si>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</si>
  <si>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</si>
  <si>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</si>
  <si>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</si>
  <si>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</si>
  <si>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</si>
  <si>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</si>
  <si>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</si>
  <si>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</si>
  <si>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</si>
  <si>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</si>
  <si>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</si>
  <si>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</si>
  <si>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</si>
  <si>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</si>
  <si>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</si>
  <si>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</si>
  <si>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</si>
  <si>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</si>
  <si>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</si>
  <si>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</si>
  <si>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</si>
  <si>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</si>
  <si>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</si>
  <si>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</si>
  <si>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</si>
  <si>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</si>
  <si>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</si>
  <si>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</si>
  <si>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</si>
  <si>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</si>
  <si>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</si>
  <si>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</si>
  <si>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</si>
  <si>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</si>
  <si>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</si>
  <si>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</si>
  <si>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</si>
  <si>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</si>
  <si>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</si>
  <si>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</si>
  <si>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ESTAD045A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</si>
  <si>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</si>
  <si>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</si>
  <si>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</si>
  <si>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</si>
  <si>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</si>
  <si>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</si>
  <si>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</si>
  <si>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</si>
  <si>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</si>
  <si>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</si>
  <si>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</si>
  <si>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</si>
  <si>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</si>
  <si>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</si>
  <si>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</si>
  <si>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</si>
  <si>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</si>
  <si>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</si>
  <si>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</si>
  <si>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</si>
  <si>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</si>
  <si>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</si>
  <si>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</si>
  <si>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</si>
  <si>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</si>
  <si>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</si>
  <si>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</si>
  <si>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</si>
  <si>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</si>
  <si>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</si>
  <si>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</si>
  <si>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</si>
  <si>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</si>
  <si>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</si>
  <si>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</si>
  <si>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</si>
  <si>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</si>
  <si>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</si>
  <si>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</si>
  <si>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</si>
  <si>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</si>
  <si>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</si>
  <si>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</si>
  <si>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</si>
  <si>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</si>
  <si>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</si>
  <si>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</si>
  <si>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</si>
  <si>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</si>
  <si>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</si>
  <si>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</si>
  <si>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</si>
  <si>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</si>
  <si>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</si>
  <si>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</si>
  <si>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</si>
  <si>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</si>
  <si>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</si>
  <si>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</si>
  <si>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</si>
  <si>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ESTAD045B</t>
  </si>
  <si>
    <t>031A</t>
  </si>
  <si>
    <t>Primero Básico A</t>
  </si>
  <si>
    <t>Matemática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</si>
  <si>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</si>
  <si>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</si>
  <si>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</si>
  <si>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</si>
  <si>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</si>
  <si>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</si>
  <si>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</si>
  <si>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</si>
  <si>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</si>
  <si>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</si>
  <si>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</si>
  <si>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</si>
  <si>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</si>
  <si>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</si>
  <si>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</si>
  <si>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</si>
  <si>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</si>
  <si>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</si>
  <si>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</si>
  <si>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</si>
  <si>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</si>
  <si>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</si>
  <si>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</si>
  <si>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</si>
  <si>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</si>
  <si>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</si>
  <si>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</si>
  <si>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</si>
  <si>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</si>
  <si>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</si>
  <si>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</si>
  <si>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</si>
  <si>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</si>
  <si>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</si>
  <si>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</si>
  <si>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</si>
  <si>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</si>
  <si>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</si>
  <si>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</si>
  <si>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</si>
  <si>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</si>
  <si>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</si>
  <si>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</si>
  <si>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</si>
  <si>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</si>
  <si>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</si>
  <si>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</si>
  <si>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</si>
  <si>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</si>
  <si>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</si>
  <si>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</si>
  <si>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</si>
  <si>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</si>
  <si>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</si>
  <si>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</si>
  <si>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</si>
  <si>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</si>
  <si>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</si>
  <si>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</si>
  <si>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</si>
  <si>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</si>
  <si>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</si>
  <si>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</si>
  <si>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</si>
  <si>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</si>
  <si>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</si>
  <si>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</si>
  <si>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</si>
  <si>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</si>
  <si>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</si>
  <si>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MATEM031A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</si>
  <si>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</si>
  <si>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</si>
  <si>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</si>
  <si>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</si>
  <si>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</si>
  <si>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</si>
  <si>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</si>
  <si>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</si>
  <si>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</si>
  <si>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</si>
  <si>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</si>
  <si>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</si>
  <si>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</si>
  <si>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</si>
  <si>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</si>
  <si>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</si>
  <si>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</si>
  <si>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</si>
  <si>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</si>
  <si>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</si>
  <si>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</si>
  <si>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</si>
  <si>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</si>
  <si>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</si>
  <si>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</si>
  <si>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</si>
  <si>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</si>
  <si>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</si>
  <si>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</si>
  <si>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</si>
  <si>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</si>
  <si>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</si>
  <si>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</si>
  <si>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</si>
  <si>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</si>
  <si>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</si>
  <si>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</si>
  <si>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</si>
  <si>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</si>
  <si>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</si>
  <si>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</si>
  <si>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</si>
  <si>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</si>
  <si>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</si>
  <si>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</si>
  <si>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</si>
  <si>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</si>
  <si>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</si>
  <si>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</si>
  <si>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</si>
  <si>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</si>
  <si>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</si>
  <si>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</si>
  <si>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</si>
  <si>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</si>
  <si>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</si>
  <si>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</si>
  <si>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</si>
  <si>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</si>
  <si>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</si>
  <si>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</si>
  <si>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</si>
  <si>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</si>
  <si>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</si>
  <si>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</si>
  <si>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</si>
  <si>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</si>
  <si>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</si>
  <si>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</si>
  <si>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</si>
  <si>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</si>
  <si>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</si>
  <si>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MATEM031B</t>
  </si>
  <si>
    <t>032A</t>
  </si>
  <si>
    <t>Segundo Básico A</t>
  </si>
  <si>
    <t>Matemáticas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</si>
  <si>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</si>
  <si>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</si>
  <si>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</si>
  <si>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</si>
  <si>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</si>
  <si>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</si>
  <si>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</si>
  <si>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</si>
  <si>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</si>
  <si>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</si>
  <si>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</si>
  <si>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</si>
  <si>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</si>
  <si>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</si>
  <si>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</si>
  <si>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</si>
  <si>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</si>
  <si>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</si>
  <si>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</si>
  <si>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</si>
  <si>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</si>
  <si>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</si>
  <si>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</si>
  <si>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</si>
  <si>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</si>
  <si>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</si>
  <si>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</si>
  <si>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</si>
  <si>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</si>
  <si>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</si>
  <si>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</si>
  <si>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</si>
  <si>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</si>
  <si>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</si>
  <si>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</si>
  <si>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</si>
  <si>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</si>
  <si>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</si>
  <si>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</si>
  <si>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</si>
  <si>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</si>
  <si>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</si>
  <si>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</si>
  <si>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</si>
  <si>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</si>
  <si>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</si>
  <si>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</si>
  <si>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</si>
  <si>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</si>
  <si>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</si>
  <si>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</si>
  <si>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</si>
  <si>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</si>
  <si>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</si>
  <si>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</si>
  <si>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</si>
  <si>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</si>
  <si>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</si>
  <si>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MATEM032A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</si>
  <si>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</si>
  <si>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</si>
  <si>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</si>
  <si>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</si>
  <si>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</si>
  <si>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</si>
  <si>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</si>
  <si>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</si>
  <si>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</si>
  <si>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</si>
  <si>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</si>
  <si>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</si>
  <si>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</si>
  <si>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</si>
  <si>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</si>
  <si>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</si>
  <si>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</si>
  <si>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</si>
  <si>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</si>
  <si>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</si>
  <si>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</si>
  <si>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</si>
  <si>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</si>
  <si>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</si>
  <si>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</si>
  <si>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</si>
  <si>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</si>
  <si>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</si>
  <si>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</si>
  <si>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</si>
  <si>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</si>
  <si>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</si>
  <si>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</si>
  <si>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</si>
  <si>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</si>
  <si>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</si>
  <si>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</si>
  <si>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</si>
  <si>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</si>
  <si>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</si>
  <si>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</si>
  <si>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</si>
  <si>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</si>
  <si>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</si>
  <si>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</si>
  <si>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</si>
  <si>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</si>
  <si>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</si>
  <si>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</si>
  <si>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</si>
  <si>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</si>
  <si>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</si>
  <si>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</si>
  <si>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</si>
  <si>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</si>
  <si>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</si>
  <si>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</si>
  <si>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</si>
  <si>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</si>
  <si>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</si>
  <si>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</si>
  <si>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</si>
  <si>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MATEM032B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</si>
</sst>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29A4-525F-4B6C-928A-00C720A899A4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72</v>
      </c>
      <c r="E3" s="14"/>
      <c r="F3" s="13"/>
      <c r="G3" s="13"/>
      <c r="H3" s="13"/>
      <c r="I3" s="13"/>
      <c r="J3" s="13"/>
      <c r="M3">
        <f>D3+E3+F3+G3+H3</f>
        <v>72</v>
      </c>
      <c r="N3">
        <f>D3*0.17+E3*0.17+F3*0.17+G3*0.17+H3*0.17</f>
        <v>12.24</v>
      </c>
      <c r="O3">
        <f>I3*0.15</f>
        <v>0</v>
      </c>
      <c r="P3">
        <f>ROUND(N3+O3,0)</f>
        <v>12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96</v>
      </c>
      <c r="E4" s="14"/>
      <c r="F4" s="13"/>
      <c r="G4" s="13"/>
      <c r="H4" s="13"/>
      <c r="I4" s="13"/>
      <c r="J4" s="13"/>
      <c r="M4">
        <f>D4+E4+F4+G4+H4</f>
        <v>96</v>
      </c>
      <c r="N4">
        <f>D4*0.17+E4*0.17+F4*0.17+G4*0.17+H4*0.17</f>
        <v>16.32</v>
      </c>
      <c r="O4">
        <f>I4*0.15</f>
        <v>0</v>
      </c>
      <c r="P4">
        <f>ROUND(N4+O4,0)</f>
        <v>16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56</v>
      </c>
      <c r="E5" s="14"/>
      <c r="F5" s="13"/>
      <c r="G5" s="13"/>
      <c r="H5" s="13"/>
      <c r="I5" s="13"/>
      <c r="J5" s="13"/>
      <c r="M5">
        <f>D5+E5+F5+G5+H5</f>
        <v>56</v>
      </c>
      <c r="N5">
        <f>D5*0.17+E5*0.17+F5*0.17+G5*0.17+H5*0.17</f>
        <v>9.5200000000000014</v>
      </c>
      <c r="O5">
        <f>I5*0.15</f>
        <v>0</v>
      </c>
      <c r="P5">
        <f>ROUND(N5+O5,0)</f>
        <v>10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82</v>
      </c>
      <c r="E6" s="14"/>
      <c r="F6" s="13"/>
      <c r="G6" s="13"/>
      <c r="H6" s="13"/>
      <c r="I6" s="13"/>
      <c r="J6" s="13"/>
      <c r="M6">
        <f>D6+E6+F6+G6+H6</f>
        <v>82</v>
      </c>
      <c r="N6">
        <f>D6*0.17+E6*0.17+F6*0.17+G6*0.17+H6*0.17</f>
        <v>13.940000000000001</v>
      </c>
      <c r="O6">
        <f>I6*0.15</f>
        <v>0</v>
      </c>
      <c r="P6">
        <f>ROUND(N6+O6,0)</f>
        <v>14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96</v>
      </c>
      <c r="E7" s="14"/>
      <c r="F7" s="13"/>
      <c r="G7" s="13"/>
      <c r="H7" s="13"/>
      <c r="I7" s="13"/>
      <c r="J7" s="13"/>
      <c r="M7">
        <f>D7+E7+F7+G7+H7</f>
        <v>96</v>
      </c>
      <c r="N7">
        <f>D7*0.17+E7*0.17+F7*0.17+G7*0.17+H7*0.17</f>
        <v>16.32</v>
      </c>
      <c r="O7">
        <f>I7*0.15</f>
        <v>0</v>
      </c>
      <c r="P7">
        <f>ROUND(N7+O7,0)</f>
        <v>16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87</v>
      </c>
      <c r="E8" s="14"/>
      <c r="F8" s="13"/>
      <c r="G8" s="13"/>
      <c r="H8" s="13"/>
      <c r="I8" s="13"/>
      <c r="J8" s="13"/>
      <c r="M8">
        <f>D8+E8+F8+G8+H8</f>
        <v>87</v>
      </c>
      <c r="N8">
        <f>D8*0.17+E8*0.17+F8*0.17+G8*0.17+H8*0.17</f>
        <v>14.790000000000001</v>
      </c>
      <c r="O8">
        <f>I8*0.15</f>
        <v>0</v>
      </c>
      <c r="P8">
        <f>ROUND(N8+O8,0)</f>
        <v>15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70</v>
      </c>
      <c r="E9" s="14"/>
      <c r="F9" s="13"/>
      <c r="G9" s="13"/>
      <c r="H9" s="13"/>
      <c r="I9" s="13"/>
      <c r="J9" s="13"/>
      <c r="M9">
        <f>D9+E9+F9+G9+H9</f>
        <v>70</v>
      </c>
      <c r="N9">
        <f>D9*0.17+E9*0.17+F9*0.17+G9*0.17+H9*0.17</f>
        <v>11.9</v>
      </c>
      <c r="O9">
        <f>I9*0.15</f>
        <v>0</v>
      </c>
      <c r="P9">
        <f>ROUND(N9+O9,0)</f>
        <v>12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87</v>
      </c>
      <c r="E10" s="14"/>
      <c r="F10" s="13"/>
      <c r="G10" s="13"/>
      <c r="H10" s="13"/>
      <c r="I10" s="13"/>
      <c r="J10" s="13"/>
      <c r="M10">
        <f>D10+E10+F10+G10+H10</f>
        <v>87</v>
      </c>
      <c r="N10">
        <f>D10*0.17+E10*0.17+F10*0.17+G10*0.17+H10*0.17</f>
        <v>14.790000000000001</v>
      </c>
      <c r="O10">
        <f>I10*0.15</f>
        <v>0</v>
      </c>
      <c r="P10">
        <f>ROUND(N10+O10,0)</f>
        <v>15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84</v>
      </c>
      <c r="E11" s="14"/>
      <c r="F11" s="13"/>
      <c r="G11" s="13"/>
      <c r="H11" s="13"/>
      <c r="I11" s="13"/>
      <c r="J11" s="13"/>
      <c r="M11">
        <f>D11+E11+F11+G11+H11</f>
        <v>84</v>
      </c>
      <c r="N11">
        <f>D11*0.17+E11*0.17+F11*0.17+G11*0.17+H11*0.17</f>
        <v>14.280000000000001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91</v>
      </c>
      <c r="E12" s="14"/>
      <c r="F12" s="13"/>
      <c r="G12" s="13"/>
      <c r="H12" s="13"/>
      <c r="I12" s="13"/>
      <c r="J12" s="13"/>
      <c r="M12">
        <f>D12+E12+F12+G12+H12</f>
        <v>91</v>
      </c>
      <c r="N12">
        <f>D12*0.17+E12*0.17+F12*0.17+G12*0.17+H12*0.17</f>
        <v>15.47</v>
      </c>
      <c r="O12">
        <f>I12*0.15</f>
        <v>0</v>
      </c>
      <c r="P12">
        <f>ROUND(N12+O12,0)</f>
        <v>15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85</v>
      </c>
      <c r="E13" s="14"/>
      <c r="F13" s="13"/>
      <c r="G13" s="13"/>
      <c r="H13" s="13"/>
      <c r="I13" s="13"/>
      <c r="J13" s="13"/>
      <c r="M13">
        <f>D13+E13+F13+G13+H13</f>
        <v>85</v>
      </c>
      <c r="N13">
        <f>D13*0.17+E13*0.17+F13*0.17+G13*0.17+H13*0.17</f>
        <v>14.450000000000001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73</v>
      </c>
      <c r="E14" s="14"/>
      <c r="F14" s="13"/>
      <c r="G14" s="13"/>
      <c r="H14" s="13"/>
      <c r="I14" s="13"/>
      <c r="J14" s="13"/>
      <c r="M14">
        <f>D14+E14+F14+G14+H14</f>
        <v>73</v>
      </c>
      <c r="N14">
        <f>D14*0.17+E14*0.17+F14*0.17+G14*0.17+H14*0.17</f>
        <v>12.41</v>
      </c>
      <c r="O14">
        <f>I14*0.15</f>
        <v>0</v>
      </c>
      <c r="P14">
        <f>ROUND(N14+O14,0)</f>
        <v>12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96</v>
      </c>
      <c r="E15" s="14"/>
      <c r="F15" s="13"/>
      <c r="G15" s="13"/>
      <c r="H15" s="13"/>
      <c r="I15" s="13"/>
      <c r="J15" s="13"/>
      <c r="M15">
        <f>D15+E15+F15+G15+H15</f>
        <v>96</v>
      </c>
      <c r="N15">
        <f>D15*0.17+E15*0.17+F15*0.17+G15*0.17+H15*0.17</f>
        <v>16.32</v>
      </c>
      <c r="O15">
        <f>I15*0.15</f>
        <v>0</v>
      </c>
      <c r="P15">
        <f>ROUND(N15+O15,0)</f>
        <v>16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38</v>
      </c>
      <c r="E16" s="14"/>
      <c r="F16" s="13"/>
      <c r="G16" s="13"/>
      <c r="H16" s="13"/>
      <c r="I16" s="13"/>
      <c r="J16" s="13"/>
      <c r="M16">
        <f>D16+E16+F16+G16+H16</f>
        <v>38</v>
      </c>
      <c r="N16">
        <f>D16*0.17+E16*0.17+F16*0.17+G16*0.17+H16*0.17</f>
        <v>6.4600000000000009</v>
      </c>
      <c r="O16">
        <f>I16*0.15</f>
        <v>0</v>
      </c>
      <c r="P16">
        <f>ROUND(N16+O16,0)</f>
        <v>6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95</v>
      </c>
      <c r="E17" s="14"/>
      <c r="F17" s="13"/>
      <c r="G17" s="13"/>
      <c r="H17" s="13"/>
      <c r="I17" s="13"/>
      <c r="J17" s="13"/>
      <c r="M17">
        <f>D17+E17+F17+G17+H17</f>
        <v>95</v>
      </c>
      <c r="N17">
        <f>D17*0.17+E17*0.17+F17*0.17+G17*0.17+H17*0.17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85</v>
      </c>
      <c r="E18" s="14"/>
      <c r="F18" s="13"/>
      <c r="G18" s="13"/>
      <c r="H18" s="13"/>
      <c r="I18" s="13"/>
      <c r="J18" s="13"/>
      <c r="M18">
        <f>D18+E18+F18+G18+H18</f>
        <v>85</v>
      </c>
      <c r="N18">
        <f>D18*0.17+E18*0.17+F18*0.17+G18*0.17+H18*0.17</f>
        <v>14.450000000000001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86</v>
      </c>
      <c r="E20" s="14"/>
      <c r="F20" s="13"/>
      <c r="G20" s="13"/>
      <c r="H20" s="13"/>
      <c r="I20" s="13"/>
      <c r="J20" s="13"/>
      <c r="M20">
        <f>D20+E20+F20+G20+H20</f>
        <v>86</v>
      </c>
      <c r="N20">
        <f>D20*0.17+E20*0.17+F20*0.17+G20*0.17+H20*0.17</f>
        <v>14.620000000000001</v>
      </c>
      <c r="O20">
        <f>I20*0.15</f>
        <v>0</v>
      </c>
      <c r="P20">
        <f>ROUND(N20+O20,0)</f>
        <v>15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84</v>
      </c>
      <c r="E21" s="14"/>
      <c r="F21" s="13"/>
      <c r="G21" s="13"/>
      <c r="H21" s="13"/>
      <c r="I21" s="13"/>
      <c r="J21" s="13"/>
      <c r="M21">
        <f>D21+E21+F21+G21+H21</f>
        <v>84</v>
      </c>
      <c r="N21">
        <f>D21*0.17+E21*0.17+F21*0.17+G21*0.17+H21*0.17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90</v>
      </c>
      <c r="E22" s="14"/>
      <c r="F22" s="13"/>
      <c r="G22" s="13"/>
      <c r="H22" s="13"/>
      <c r="I22" s="13"/>
      <c r="J22" s="13"/>
      <c r="M22">
        <f>D22+E22+F22+G22+H22</f>
        <v>90</v>
      </c>
      <c r="N22">
        <f>D22*0.17+E22*0.17+F22*0.17+G22*0.17+H22*0.17</f>
        <v>15.3</v>
      </c>
      <c r="O22">
        <f>I22*0.15</f>
        <v>0</v>
      </c>
      <c r="P22">
        <f>ROUND(N22+O22,0)</f>
        <v>15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91</v>
      </c>
      <c r="E23" s="14"/>
      <c r="F23" s="13"/>
      <c r="G23" s="13"/>
      <c r="H23" s="13"/>
      <c r="I23" s="13"/>
      <c r="J23" s="13"/>
      <c r="M23">
        <f>D23+E23+F23+G23+H23</f>
        <v>91</v>
      </c>
      <c r="N23">
        <f>D23*0.17+E23*0.17+F23*0.17+G23*0.17+H23*0.17</f>
        <v>15.47</v>
      </c>
      <c r="O23">
        <f>I23*0.15</f>
        <v>0</v>
      </c>
      <c r="P23">
        <f>ROUND(N23+O23,0)</f>
        <v>15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81</v>
      </c>
      <c r="E24" s="14"/>
      <c r="F24" s="13"/>
      <c r="G24" s="13"/>
      <c r="H24" s="13"/>
      <c r="I24" s="13"/>
      <c r="J24" s="13"/>
      <c r="M24">
        <f>D24+E24+F24+G24+H24</f>
        <v>81</v>
      </c>
      <c r="N24">
        <f>D24*0.17+E24*0.17+F24*0.17+G24*0.17+H24*0.17</f>
        <v>13.770000000000001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60</v>
      </c>
      <c r="E25" s="14"/>
      <c r="F25" s="13"/>
      <c r="G25" s="13"/>
      <c r="H25" s="13"/>
      <c r="I25" s="13"/>
      <c r="J25" s="13"/>
      <c r="M25">
        <f>D25+E25+F25+G25+H25</f>
        <v>60</v>
      </c>
      <c r="N25">
        <f>D25*0.17+E25*0.17+F25*0.17+G25*0.17+H25*0.17</f>
        <v>10.200000000000001</v>
      </c>
      <c r="O25">
        <f>I25*0.15</f>
        <v>0</v>
      </c>
      <c r="P25">
        <f>ROUND(N25+O25,0)</f>
        <v>10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61</v>
      </c>
      <c r="E26" s="14"/>
      <c r="F26" s="13"/>
      <c r="G26" s="13"/>
      <c r="H26" s="13"/>
      <c r="I26" s="13"/>
      <c r="J26" s="13"/>
      <c r="M26">
        <f>D26+E26+F26+G26+H26</f>
        <v>61</v>
      </c>
      <c r="N26">
        <f>D26*0.17+E26*0.17+F26*0.17+G26*0.17+H26*0.17</f>
        <v>10.370000000000001</v>
      </c>
      <c r="O26">
        <f>I26*0.15</f>
        <v>0</v>
      </c>
      <c r="P26">
        <f>ROUND(N26+O26,0)</f>
        <v>10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85</v>
      </c>
      <c r="E27" s="14"/>
      <c r="F27" s="13"/>
      <c r="G27" s="13"/>
      <c r="H27" s="13"/>
      <c r="I27" s="13"/>
      <c r="J27" s="13"/>
      <c r="M27">
        <f>D27+E27+F27+G27+H27</f>
        <v>85</v>
      </c>
      <c r="N27">
        <f>D27*0.17+E27*0.17+F27*0.17+G27*0.17+H27*0.17</f>
        <v>14.450000000000001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91</v>
      </c>
      <c r="E28" s="14"/>
      <c r="F28" s="13"/>
      <c r="G28" s="13"/>
      <c r="H28" s="13"/>
      <c r="I28" s="13"/>
      <c r="J28" s="13"/>
      <c r="M28">
        <f>D28+E28+F28+G28+H28</f>
        <v>91</v>
      </c>
      <c r="N28">
        <f>D28*0.17+E28*0.17+F28*0.17+G28*0.17+H28*0.17</f>
        <v>15.47</v>
      </c>
      <c r="O28">
        <f>I28*0.15</f>
        <v>0</v>
      </c>
      <c r="P28">
        <f>ROUND(N28+O28,0)</f>
        <v>15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68</v>
      </c>
      <c r="E29" s="14"/>
      <c r="F29" s="13"/>
      <c r="G29" s="13"/>
      <c r="H29" s="13"/>
      <c r="I29" s="13"/>
      <c r="J29" s="13"/>
      <c r="M29">
        <f>D29+E29+F29+G29+H29</f>
        <v>68</v>
      </c>
      <c r="N29">
        <f>D29*0.17+E29*0.17+F29*0.17+G29*0.17+H29*0.17</f>
        <v>11.56</v>
      </c>
      <c r="O29">
        <f>I29*0.15</f>
        <v>0</v>
      </c>
      <c r="P29">
        <f>ROUND(N29+O29,0)</f>
        <v>12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88</v>
      </c>
      <c r="E30" s="14"/>
      <c r="F30" s="13"/>
      <c r="G30" s="13"/>
      <c r="H30" s="13"/>
      <c r="I30" s="13"/>
      <c r="J30" s="13"/>
      <c r="M30">
        <f>D30+E30+F30+G30+H30</f>
        <v>88</v>
      </c>
      <c r="N30">
        <f>D30*0.17+E30*0.17+F30*0.17+G30*0.17+H30*0.17</f>
        <v>14.96</v>
      </c>
      <c r="O30">
        <f>I30*0.15</f>
        <v>0</v>
      </c>
      <c r="P30">
        <f>ROUND(N30+O30,0)</f>
        <v>15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35</v>
      </c>
      <c r="E31" s="14"/>
      <c r="F31" s="13"/>
      <c r="G31" s="13"/>
      <c r="H31" s="13"/>
      <c r="I31" s="13"/>
      <c r="J31" s="13"/>
      <c r="M31">
        <f>D31+E31+F31+G31+H31</f>
        <v>35</v>
      </c>
      <c r="N31">
        <f>D31*0.17+E31*0.17+F31*0.17+G31*0.17+H31*0.17</f>
        <v>5.95</v>
      </c>
      <c r="O31">
        <f>I31*0.15</f>
        <v>0</v>
      </c>
      <c r="P31">
        <f>ROUND(N31+O31,0)</f>
        <v>6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91</v>
      </c>
      <c r="E32" s="14"/>
      <c r="F32" s="13"/>
      <c r="G32" s="13"/>
      <c r="H32" s="13"/>
      <c r="I32" s="13"/>
      <c r="J32" s="13"/>
      <c r="M32">
        <f>D32+E32+F32+G32+H32</f>
        <v>91</v>
      </c>
      <c r="N32">
        <f>D32*0.17+E32*0.17+F32*0.17+G32*0.17+H32*0.17</f>
        <v>15.47</v>
      </c>
      <c r="O32">
        <f>I32*0.15</f>
        <v>0</v>
      </c>
      <c r="P32">
        <f>ROUND(N32+O32,0)</f>
        <v>15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81</v>
      </c>
      <c r="E33" s="14"/>
      <c r="F33" s="13"/>
      <c r="G33" s="13"/>
      <c r="H33" s="13"/>
      <c r="I33" s="13"/>
      <c r="J33" s="13"/>
      <c r="M33">
        <f>D33+E33+F33+G33+H33</f>
        <v>81</v>
      </c>
      <c r="N33">
        <f>D33*0.17+E33*0.17+F33*0.17+G33*0.17+H33*0.17</f>
        <v>13.770000000000001</v>
      </c>
      <c r="O33">
        <f>I33*0.15</f>
        <v>0</v>
      </c>
      <c r="P33">
        <f>ROUND(N33+O33,0)</f>
        <v>14</v>
      </c>
    </row>
  </sheetData>
  <sheetProtection algorithmName="SHA-512" hashValue="D0BnwETgxEyofkQhiaesiVrZycYqMiOvzRQbgaizlxnOOwACII4uQdb/jqh8rpx5lFLDiTuLeufQF7oGAT/Atw==" saltValue="4UgcR0fY6DYfLi0/iEOHAA==" spinCount="100000" sheet="1" objects="1" scenarios="1"/>
  <dataValidations count="31">
    <dataValidation type="whole" allowBlank="1" showInputMessage="1" showErrorMessage="1" errorTitle="Valor fuera de rango" error="Ingrese un valor correcto" sqref="E3" xr:uid="{1A455582-05E1-44D3-9A23-11267CFC33F7}">
      <formula1>0</formula1>
      <formula2>100</formula2>
    </dataValidation>
    <dataValidation type="whole" allowBlank="1" showInputMessage="1" showErrorMessage="1" errorTitle="Valor fuera de rango" error="Ingrese un valor correcto" sqref="E4" xr:uid="{87B21526-2DBA-4AD8-B08B-EA32A7D425FF}">
      <formula1>0</formula1>
      <formula2>100</formula2>
    </dataValidation>
    <dataValidation type="whole" allowBlank="1" showInputMessage="1" showErrorMessage="1" errorTitle="Valor fuera de rango" error="Ingrese un valor correcto" sqref="E5" xr:uid="{2A277CEF-B4D6-4AF1-9CD9-A98C19D8CC4A}">
      <formula1>0</formula1>
      <formula2>100</formula2>
    </dataValidation>
    <dataValidation type="whole" allowBlank="1" showInputMessage="1" showErrorMessage="1" errorTitle="Valor fuera de rango" error="Ingrese un valor correcto" sqref="E6" xr:uid="{A9793502-C18A-42B1-9DC8-68B8A9B6F2A2}">
      <formula1>0</formula1>
      <formula2>100</formula2>
    </dataValidation>
    <dataValidation type="whole" allowBlank="1" showInputMessage="1" showErrorMessage="1" errorTitle="Valor fuera de rango" error="Ingrese un valor correcto" sqref="E7" xr:uid="{AB60AE3C-C3F5-4C8B-A6D8-9429F17B6070}">
      <formula1>0</formula1>
      <formula2>100</formula2>
    </dataValidation>
    <dataValidation type="whole" allowBlank="1" showInputMessage="1" showErrorMessage="1" errorTitle="Valor fuera de rango" error="Ingrese un valor correcto" sqref="E8" xr:uid="{50D55DE6-4358-4474-9197-65C4E1F5BA62}">
      <formula1>0</formula1>
      <formula2>100</formula2>
    </dataValidation>
    <dataValidation type="whole" allowBlank="1" showInputMessage="1" showErrorMessage="1" errorTitle="Valor fuera de rango" error="Ingrese un valor correcto" sqref="E9" xr:uid="{14D5E6B9-4DDE-485C-A23B-320A47258088}">
      <formula1>0</formula1>
      <formula2>100</formula2>
    </dataValidation>
    <dataValidation type="whole" allowBlank="1" showInputMessage="1" showErrorMessage="1" errorTitle="Valor fuera de rango" error="Ingrese un valor correcto" sqref="E10" xr:uid="{C95F80C0-DB66-41A7-B189-197ED4550C31}">
      <formula1>0</formula1>
      <formula2>100</formula2>
    </dataValidation>
    <dataValidation type="whole" allowBlank="1" showInputMessage="1" showErrorMessage="1" errorTitle="Valor fuera de rango" error="Ingrese un valor correcto" sqref="E11" xr:uid="{36DCC7C0-AE34-48D3-867D-D50CA37899A0}">
      <formula1>0</formula1>
      <formula2>100</formula2>
    </dataValidation>
    <dataValidation type="whole" allowBlank="1" showInputMessage="1" showErrorMessage="1" errorTitle="Valor fuera de rango" error="Ingrese un valor correcto" sqref="E12" xr:uid="{4D061500-DC3E-40AD-A445-7EDE4E834B9F}">
      <formula1>0</formula1>
      <formula2>100</formula2>
    </dataValidation>
    <dataValidation type="whole" allowBlank="1" showInputMessage="1" showErrorMessage="1" errorTitle="Valor fuera de rango" error="Ingrese un valor correcto" sqref="E13" xr:uid="{19027AD5-0F96-41A4-AF77-AE0983632BD3}">
      <formula1>0</formula1>
      <formula2>100</formula2>
    </dataValidation>
    <dataValidation type="whole" allowBlank="1" showInputMessage="1" showErrorMessage="1" errorTitle="Valor fuera de rango" error="Ingrese un valor correcto" sqref="E14" xr:uid="{A57CA039-2061-4F4A-9FB7-FEF72601246B}">
      <formula1>0</formula1>
      <formula2>100</formula2>
    </dataValidation>
    <dataValidation type="whole" allowBlank="1" showInputMessage="1" showErrorMessage="1" errorTitle="Valor fuera de rango" error="Ingrese un valor correcto" sqref="E15" xr:uid="{64FAB0DC-A4D6-40CF-9C49-146ADE318D69}">
      <formula1>0</formula1>
      <formula2>100</formula2>
    </dataValidation>
    <dataValidation type="whole" allowBlank="1" showInputMessage="1" showErrorMessage="1" errorTitle="Valor fuera de rango" error="Ingrese un valor correcto" sqref="E16" xr:uid="{41DA46E0-288D-4C97-B6E0-FCEC80ACC6FE}">
      <formula1>0</formula1>
      <formula2>100</formula2>
    </dataValidation>
    <dataValidation type="whole" allowBlank="1" showInputMessage="1" showErrorMessage="1" errorTitle="Valor fuera de rango" error="Ingrese un valor correcto" sqref="E17" xr:uid="{4F1E986B-FEAE-4690-8A33-C36ADCC6C9CC}">
      <formula1>0</formula1>
      <formula2>100</formula2>
    </dataValidation>
    <dataValidation type="whole" allowBlank="1" showInputMessage="1" showErrorMessage="1" errorTitle="Valor fuera de rango" error="Ingrese un valor correcto" sqref="E18" xr:uid="{AEEA6077-363D-42C6-92E2-6D76A36F7D8D}">
      <formula1>0</formula1>
      <formula2>100</formula2>
    </dataValidation>
    <dataValidation type="whole" allowBlank="1" showInputMessage="1" showErrorMessage="1" errorTitle="Valor fuera de rango" error="Ingrese un valor correcto" sqref="E19" xr:uid="{CB6F9AB6-234A-4A05-80C1-B682CAF50F0A}">
      <formula1>0</formula1>
      <formula2>100</formula2>
    </dataValidation>
    <dataValidation type="whole" allowBlank="1" showInputMessage="1" showErrorMessage="1" errorTitle="Valor fuera de rango" error="Ingrese un valor correcto" sqref="E20" xr:uid="{031E817A-77A6-41BF-A9CA-D8D78E152C1D}">
      <formula1>0</formula1>
      <formula2>100</formula2>
    </dataValidation>
    <dataValidation type="whole" allowBlank="1" showInputMessage="1" showErrorMessage="1" errorTitle="Valor fuera de rango" error="Ingrese un valor correcto" sqref="E21" xr:uid="{68E0D69D-C29D-49AF-871A-B59683C7A01F}">
      <formula1>0</formula1>
      <formula2>100</formula2>
    </dataValidation>
    <dataValidation type="whole" allowBlank="1" showInputMessage="1" showErrorMessage="1" errorTitle="Valor fuera de rango" error="Ingrese un valor correcto" sqref="E22" xr:uid="{B4031DA2-95F2-47DA-9B65-6DC18A97C852}">
      <formula1>0</formula1>
      <formula2>100</formula2>
    </dataValidation>
    <dataValidation type="whole" allowBlank="1" showInputMessage="1" showErrorMessage="1" errorTitle="Valor fuera de rango" error="Ingrese un valor correcto" sqref="E23" xr:uid="{434FB492-5C41-4F59-B0EF-B83D0F70FE09}">
      <formula1>0</formula1>
      <formula2>100</formula2>
    </dataValidation>
    <dataValidation type="whole" allowBlank="1" showInputMessage="1" showErrorMessage="1" errorTitle="Valor fuera de rango" error="Ingrese un valor correcto" sqref="E24" xr:uid="{55F42A3F-410B-43D6-83F6-0C23C700F25F}">
      <formula1>0</formula1>
      <formula2>100</formula2>
    </dataValidation>
    <dataValidation type="whole" allowBlank="1" showInputMessage="1" showErrorMessage="1" errorTitle="Valor fuera de rango" error="Ingrese un valor correcto" sqref="E25" xr:uid="{D227BA89-59EE-4D41-9224-AACEAE8E913B}">
      <formula1>0</formula1>
      <formula2>100</formula2>
    </dataValidation>
    <dataValidation type="whole" allowBlank="1" showInputMessage="1" showErrorMessage="1" errorTitle="Valor fuera de rango" error="Ingrese un valor correcto" sqref="E26" xr:uid="{44F47E38-6DD3-4EBC-A939-A7387C40600A}">
      <formula1>0</formula1>
      <formula2>100</formula2>
    </dataValidation>
    <dataValidation type="whole" allowBlank="1" showInputMessage="1" showErrorMessage="1" errorTitle="Valor fuera de rango" error="Ingrese un valor correcto" sqref="E27" xr:uid="{6747A6B2-73F5-4DCD-8F52-5DD14962DDC7}">
      <formula1>0</formula1>
      <formula2>100</formula2>
    </dataValidation>
    <dataValidation type="whole" allowBlank="1" showInputMessage="1" showErrorMessage="1" errorTitle="Valor fuera de rango" error="Ingrese un valor correcto" sqref="E28" xr:uid="{B52C2890-9304-4588-9F17-465E948DDEAD}">
      <formula1>0</formula1>
      <formula2>100</formula2>
    </dataValidation>
    <dataValidation type="whole" allowBlank="1" showInputMessage="1" showErrorMessage="1" errorTitle="Valor fuera de rango" error="Ingrese un valor correcto" sqref="E29" xr:uid="{1B2F2C51-56A6-43C4-B708-965D33DAF698}">
      <formula1>0</formula1>
      <formula2>100</formula2>
    </dataValidation>
    <dataValidation type="whole" allowBlank="1" showInputMessage="1" showErrorMessage="1" errorTitle="Valor fuera de rango" error="Ingrese un valor correcto" sqref="E30" xr:uid="{D4EFAC4B-DD58-4735-9B7F-E4A8E1BEE760}">
      <formula1>0</formula1>
      <formula2>100</formula2>
    </dataValidation>
    <dataValidation type="whole" allowBlank="1" showInputMessage="1" showErrorMessage="1" errorTitle="Valor fuera de rango" error="Ingrese un valor correcto" sqref="E31" xr:uid="{6E978FB9-F8A5-4C7A-8CCB-54842B9E5A0C}">
      <formula1>0</formula1>
      <formula2>100</formula2>
    </dataValidation>
    <dataValidation type="whole" allowBlank="1" showInputMessage="1" showErrorMessage="1" errorTitle="Valor fuera de rango" error="Ingrese un valor correcto" sqref="E32" xr:uid="{73BFEB2C-880A-4853-9C6F-E02ADC8F5D4A}">
      <formula1>0</formula1>
      <formula2>100</formula2>
    </dataValidation>
    <dataValidation type="whole" allowBlank="1" showInputMessage="1" showErrorMessage="1" errorTitle="Valor fuera de rango" error="Ingrese un valor correcto" sqref="E33" xr:uid="{C8354F13-D632-4887-B6C0-2F70229529EE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9E03-8719-477D-82CB-1AD9DCF72DFA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81</v>
      </c>
      <c r="E3" s="14"/>
      <c r="F3" s="13"/>
      <c r="G3" s="13"/>
      <c r="H3" s="13"/>
      <c r="I3" s="13"/>
      <c r="J3" s="13"/>
      <c r="M3">
        <f>D3+E3+F3+G3+H3</f>
        <v>81</v>
      </c>
      <c r="N3">
        <f>D3*0.17+E3*0.17+F3*0.17+G3*0.17+H3*0.17</f>
        <v>13.770000000000001</v>
      </c>
      <c r="O3">
        <f>I3*0.15</f>
        <v>0</v>
      </c>
      <c r="P3">
        <f>ROUND(N3+O3,0)</f>
        <v>14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79</v>
      </c>
      <c r="E4" s="14"/>
      <c r="F4" s="13"/>
      <c r="G4" s="13"/>
      <c r="H4" s="13"/>
      <c r="I4" s="13"/>
      <c r="J4" s="13"/>
      <c r="M4">
        <f>D4+E4+F4+G4+H4</f>
        <v>79</v>
      </c>
      <c r="N4">
        <f>D4*0.17+E4*0.17+F4*0.17+G4*0.17+H4*0.17</f>
        <v>13.430000000000001</v>
      </c>
      <c r="O4">
        <f>I4*0.15</f>
        <v>0</v>
      </c>
      <c r="P4">
        <f>ROUND(N4+O4,0)</f>
        <v>13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77</v>
      </c>
      <c r="E5" s="14"/>
      <c r="F5" s="13"/>
      <c r="G5" s="13"/>
      <c r="H5" s="13"/>
      <c r="I5" s="13"/>
      <c r="J5" s="13"/>
      <c r="M5">
        <f>D5+E5+F5+G5+H5</f>
        <v>77</v>
      </c>
      <c r="N5">
        <f>D5*0.17+E5*0.17+F5*0.17+G5*0.17+H5*0.17</f>
        <v>13.090000000000002</v>
      </c>
      <c r="O5">
        <f>I5*0.15</f>
        <v>0</v>
      </c>
      <c r="P5">
        <f>ROUND(N5+O5,0)</f>
        <v>13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70</v>
      </c>
      <c r="E6" s="14"/>
      <c r="F6" s="13"/>
      <c r="G6" s="13"/>
      <c r="H6" s="13"/>
      <c r="I6" s="13"/>
      <c r="J6" s="13"/>
      <c r="M6">
        <f>D6+E6+F6+G6+H6</f>
        <v>70</v>
      </c>
      <c r="N6">
        <f>D6*0.17+E6*0.17+F6*0.17+G6*0.17+H6*0.17</f>
        <v>11.9</v>
      </c>
      <c r="O6">
        <f>I6*0.15</f>
        <v>0</v>
      </c>
      <c r="P6">
        <f>ROUND(N6+O6,0)</f>
        <v>12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87</v>
      </c>
      <c r="E7" s="14"/>
      <c r="F7" s="13"/>
      <c r="G7" s="13"/>
      <c r="H7" s="13"/>
      <c r="I7" s="13"/>
      <c r="J7" s="13"/>
      <c r="M7">
        <f>D7+E7+F7+G7+H7</f>
        <v>87</v>
      </c>
      <c r="N7">
        <f>D7*0.17+E7*0.17+F7*0.17+G7*0.17+H7*0.17</f>
        <v>14.790000000000001</v>
      </c>
      <c r="O7">
        <f>I7*0.15</f>
        <v>0</v>
      </c>
      <c r="P7">
        <f>ROUND(N7+O7,0)</f>
        <v>15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85</v>
      </c>
      <c r="E8" s="14"/>
      <c r="F8" s="13"/>
      <c r="G8" s="13"/>
      <c r="H8" s="13"/>
      <c r="I8" s="13"/>
      <c r="J8" s="13"/>
      <c r="M8">
        <f>D8+E8+F8+G8+H8</f>
        <v>85</v>
      </c>
      <c r="N8">
        <f>D8*0.17+E8*0.17+F8*0.17+G8*0.17+H8*0.17</f>
        <v>14.450000000000001</v>
      </c>
      <c r="O8">
        <f>I8*0.15</f>
        <v>0</v>
      </c>
      <c r="P8">
        <f>ROUND(N8+O8,0)</f>
        <v>14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83</v>
      </c>
      <c r="E9" s="14"/>
      <c r="F9" s="13"/>
      <c r="G9" s="13"/>
      <c r="H9" s="13"/>
      <c r="I9" s="13"/>
      <c r="J9" s="13"/>
      <c r="M9">
        <f>D9+E9+F9+G9+H9</f>
        <v>83</v>
      </c>
      <c r="N9">
        <f>D9*0.17+E9*0.17+F9*0.17+G9*0.17+H9*0.17</f>
        <v>14.110000000000001</v>
      </c>
      <c r="O9">
        <f>I9*0.15</f>
        <v>0</v>
      </c>
      <c r="P9">
        <f>ROUND(N9+O9,0)</f>
        <v>14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76</v>
      </c>
      <c r="E10" s="14"/>
      <c r="F10" s="13"/>
      <c r="G10" s="13"/>
      <c r="H10" s="13"/>
      <c r="I10" s="13"/>
      <c r="J10" s="13"/>
      <c r="M10">
        <f>D10+E10+F10+G10+H10</f>
        <v>76</v>
      </c>
      <c r="N10">
        <f>D10*0.17+E10*0.17+F10*0.17+G10*0.17+H10*0.17</f>
        <v>12.920000000000002</v>
      </c>
      <c r="O10">
        <f>I10*0.15</f>
        <v>0</v>
      </c>
      <c r="P10">
        <f>ROUND(N10+O10,0)</f>
        <v>13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94</v>
      </c>
      <c r="E11" s="14"/>
      <c r="F11" s="13"/>
      <c r="G11" s="13"/>
      <c r="H11" s="13"/>
      <c r="I11" s="13"/>
      <c r="J11" s="13"/>
      <c r="M11">
        <f>D11+E11+F11+G11+H11</f>
        <v>94</v>
      </c>
      <c r="N11">
        <f>D11*0.17+E11*0.17+F11*0.17+G11*0.17+H11*0.17</f>
        <v>15.98</v>
      </c>
      <c r="O11">
        <f>I11*0.15</f>
        <v>0</v>
      </c>
      <c r="P11">
        <f>ROUND(N11+O11,0)</f>
        <v>16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71</v>
      </c>
      <c r="E13" s="14"/>
      <c r="F13" s="13"/>
      <c r="G13" s="13"/>
      <c r="H13" s="13"/>
      <c r="I13" s="13"/>
      <c r="J13" s="13"/>
      <c r="M13">
        <f>D13+E13+F13+G13+H13</f>
        <v>71</v>
      </c>
      <c r="N13">
        <f>D13*0.17+E13*0.17+F13*0.17+G13*0.17+H13*0.17</f>
        <v>12.07</v>
      </c>
      <c r="O13">
        <f>I13*0.15</f>
        <v>0</v>
      </c>
      <c r="P13">
        <f>ROUND(N13+O13,0)</f>
        <v>12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80</v>
      </c>
      <c r="E14" s="14"/>
      <c r="F14" s="13"/>
      <c r="G14" s="13"/>
      <c r="H14" s="13"/>
      <c r="I14" s="13"/>
      <c r="J14" s="13"/>
      <c r="M14">
        <f>D14+E14+F14+G14+H14</f>
        <v>80</v>
      </c>
      <c r="N14">
        <f>D14*0.17+E14*0.17+F14*0.17+G14*0.17+H14*0.17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82</v>
      </c>
      <c r="E15" s="14"/>
      <c r="F15" s="13"/>
      <c r="G15" s="13"/>
      <c r="H15" s="13"/>
      <c r="I15" s="13"/>
      <c r="J15" s="13"/>
      <c r="M15">
        <f>D15+E15+F15+G15+H15</f>
        <v>82</v>
      </c>
      <c r="N15">
        <f>D15*0.17+E15*0.17+F15*0.17+G15*0.17+H15*0.17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78</v>
      </c>
      <c r="E16" s="14"/>
      <c r="F16" s="13"/>
      <c r="G16" s="13"/>
      <c r="H16" s="13"/>
      <c r="I16" s="13"/>
      <c r="J16" s="13"/>
      <c r="M16">
        <f>D16+E16+F16+G16+H16</f>
        <v>78</v>
      </c>
      <c r="N16">
        <f>D16*0.17+E16*0.17+F16*0.17+G16*0.17+H16*0.17</f>
        <v>13.260000000000002</v>
      </c>
      <c r="O16">
        <f>I16*0.15</f>
        <v>0</v>
      </c>
      <c r="P16">
        <f>ROUND(N16+O16,0)</f>
        <v>13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88</v>
      </c>
      <c r="E17" s="14"/>
      <c r="F17" s="13"/>
      <c r="G17" s="13"/>
      <c r="H17" s="13"/>
      <c r="I17" s="13"/>
      <c r="J17" s="13"/>
      <c r="M17">
        <f>D17+E17+F17+G17+H17</f>
        <v>88</v>
      </c>
      <c r="N17">
        <f>D17*0.17+E17*0.17+F17*0.17+G17*0.17+H17*0.17</f>
        <v>14.96</v>
      </c>
      <c r="O17">
        <f>I17*0.15</f>
        <v>0</v>
      </c>
      <c r="P17">
        <f>ROUND(N17+O17,0)</f>
        <v>15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73</v>
      </c>
      <c r="E18" s="14"/>
      <c r="F18" s="13"/>
      <c r="G18" s="13"/>
      <c r="H18" s="13"/>
      <c r="I18" s="13"/>
      <c r="J18" s="13"/>
      <c r="M18">
        <f>D18+E18+F18+G18+H18</f>
        <v>73</v>
      </c>
      <c r="N18">
        <f>D18*0.17+E18*0.17+F18*0.17+G18*0.17+H18*0.17</f>
        <v>12.41</v>
      </c>
      <c r="O18">
        <f>I18*0.15</f>
        <v>0</v>
      </c>
      <c r="P18">
        <f>ROUND(N18+O18,0)</f>
        <v>12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77</v>
      </c>
      <c r="E19" s="14"/>
      <c r="F19" s="13"/>
      <c r="G19" s="13"/>
      <c r="H19" s="13"/>
      <c r="I19" s="13"/>
      <c r="J19" s="13"/>
      <c r="M19">
        <f>D19+E19+F19+G19+H19</f>
        <v>77</v>
      </c>
      <c r="N19">
        <f>D19*0.17+E19*0.17+F19*0.17+G19*0.17+H19*0.17</f>
        <v>13.090000000000002</v>
      </c>
      <c r="O19">
        <f>I19*0.15</f>
        <v>0</v>
      </c>
      <c r="P19">
        <f>ROUND(N19+O19,0)</f>
        <v>13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95</v>
      </c>
      <c r="E20" s="14"/>
      <c r="F20" s="13"/>
      <c r="G20" s="13"/>
      <c r="H20" s="13"/>
      <c r="I20" s="13"/>
      <c r="J20" s="13"/>
      <c r="M20">
        <f>D20+E20+F20+G20+H20</f>
        <v>95</v>
      </c>
      <c r="N20">
        <f>D20*0.17+E20*0.17+F20*0.17+G20*0.17+H20*0.17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74</v>
      </c>
      <c r="E21" s="14"/>
      <c r="F21" s="13"/>
      <c r="G21" s="13"/>
      <c r="H21" s="13"/>
      <c r="I21" s="13"/>
      <c r="J21" s="13"/>
      <c r="M21">
        <f>D21+E21+F21+G21+H21</f>
        <v>74</v>
      </c>
      <c r="N21">
        <f>D21*0.17+E21*0.17+F21*0.17+G21*0.17+H21*0.17</f>
        <v>12.58</v>
      </c>
      <c r="O21">
        <f>I21*0.15</f>
        <v>0</v>
      </c>
      <c r="P21">
        <f>ROUND(N21+O21,0)</f>
        <v>13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86</v>
      </c>
      <c r="E22" s="14"/>
      <c r="F22" s="13"/>
      <c r="G22" s="13"/>
      <c r="H22" s="13"/>
      <c r="I22" s="13"/>
      <c r="J22" s="13"/>
      <c r="M22">
        <f>D22+E22+F22+G22+H22</f>
        <v>86</v>
      </c>
      <c r="N22">
        <f>D22*0.17+E22*0.17+F22*0.17+G22*0.17+H22*0.17</f>
        <v>14.620000000000001</v>
      </c>
      <c r="O22">
        <f>I22*0.15</f>
        <v>0</v>
      </c>
      <c r="P22">
        <f>ROUND(N22+O22,0)</f>
        <v>15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61</v>
      </c>
      <c r="E23" s="14"/>
      <c r="F23" s="13"/>
      <c r="G23" s="13"/>
      <c r="H23" s="13"/>
      <c r="I23" s="13"/>
      <c r="J23" s="13"/>
      <c r="M23">
        <f>D23+E23+F23+G23+H23</f>
        <v>61</v>
      </c>
      <c r="N23">
        <f>D23*0.17+E23*0.17+F23*0.17+G23*0.17+H23*0.17</f>
        <v>10.370000000000001</v>
      </c>
      <c r="O23">
        <f>I23*0.15</f>
        <v>0</v>
      </c>
      <c r="P23">
        <f>ROUND(N23+O23,0)</f>
        <v>10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76</v>
      </c>
      <c r="E24" s="14"/>
      <c r="F24" s="13"/>
      <c r="G24" s="13"/>
      <c r="H24" s="13"/>
      <c r="I24" s="13"/>
      <c r="J24" s="13"/>
      <c r="M24">
        <f>D24+E24+F24+G24+H24</f>
        <v>76</v>
      </c>
      <c r="N24">
        <f>D24*0.17+E24*0.17+F24*0.17+G24*0.17+H24*0.17</f>
        <v>12.920000000000002</v>
      </c>
      <c r="O24">
        <f>I24*0.15</f>
        <v>0</v>
      </c>
      <c r="P24">
        <f>ROUND(N24+O24,0)</f>
        <v>13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82</v>
      </c>
      <c r="E25" s="14"/>
      <c r="F25" s="13"/>
      <c r="G25" s="13"/>
      <c r="H25" s="13"/>
      <c r="I25" s="13"/>
      <c r="J25" s="13"/>
      <c r="M25">
        <f>D25+E25+F25+G25+H25</f>
        <v>82</v>
      </c>
      <c r="N25">
        <f>D25*0.17+E25*0.17+F25*0.17+G25*0.17+H25*0.17</f>
        <v>13.940000000000001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89</v>
      </c>
      <c r="E26" s="14"/>
      <c r="F26" s="13"/>
      <c r="G26" s="13"/>
      <c r="H26" s="13"/>
      <c r="I26" s="13"/>
      <c r="J26" s="13"/>
      <c r="M26">
        <f>D26+E26+F26+G26+H26</f>
        <v>89</v>
      </c>
      <c r="N26">
        <f>D26*0.17+E26*0.17+F26*0.17+G26*0.17+H26*0.17</f>
        <v>15.13</v>
      </c>
      <c r="O26">
        <f>I26*0.15</f>
        <v>0</v>
      </c>
      <c r="P26">
        <f>ROUND(N26+O26,0)</f>
        <v>15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83</v>
      </c>
      <c r="E27" s="14"/>
      <c r="F27" s="13"/>
      <c r="G27" s="13"/>
      <c r="H27" s="13"/>
      <c r="I27" s="13"/>
      <c r="J27" s="13"/>
      <c r="M27">
        <f>D27+E27+F27+G27+H27</f>
        <v>83</v>
      </c>
      <c r="N27">
        <f>D27*0.17+E27*0.17+F27*0.17+G27*0.17+H27*0.17</f>
        <v>14.110000000000001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83</v>
      </c>
      <c r="E28" s="14"/>
      <c r="F28" s="13"/>
      <c r="G28" s="13"/>
      <c r="H28" s="13"/>
      <c r="I28" s="13"/>
      <c r="J28" s="13"/>
      <c r="M28">
        <f>D28+E28+F28+G28+H28</f>
        <v>83</v>
      </c>
      <c r="N28">
        <f>D28*0.17+E28*0.17+F28*0.17+G28*0.17+H28*0.17</f>
        <v>14.110000000000001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88</v>
      </c>
      <c r="E29" s="14"/>
      <c r="F29" s="13"/>
      <c r="G29" s="13"/>
      <c r="H29" s="13"/>
      <c r="I29" s="13"/>
      <c r="J29" s="13"/>
      <c r="M29">
        <f>D29+E29+F29+G29+H29</f>
        <v>88</v>
      </c>
      <c r="N29">
        <f>D29*0.17+E29*0.17+F29*0.17+G29*0.17+H29*0.17</f>
        <v>14.96</v>
      </c>
      <c r="O29">
        <f>I29*0.15</f>
        <v>0</v>
      </c>
      <c r="P29">
        <f>ROUND(N29+O29,0)</f>
        <v>15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76</v>
      </c>
      <c r="E30" s="14"/>
      <c r="F30" s="13"/>
      <c r="G30" s="13"/>
      <c r="H30" s="13"/>
      <c r="I30" s="13"/>
      <c r="J30" s="13"/>
      <c r="M30">
        <f>D30+E30+F30+G30+H30</f>
        <v>76</v>
      </c>
      <c r="N30">
        <f>D30*0.17+E30*0.17+F30*0.17+G30*0.17+H30*0.17</f>
        <v>12.920000000000002</v>
      </c>
      <c r="O30">
        <f>I30*0.15</f>
        <v>0</v>
      </c>
      <c r="P30">
        <f>ROUND(N30+O30,0)</f>
        <v>13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80</v>
      </c>
      <c r="E31" s="14"/>
      <c r="F31" s="13"/>
      <c r="G31" s="13"/>
      <c r="H31" s="13"/>
      <c r="I31" s="13"/>
      <c r="J31" s="13"/>
      <c r="M31">
        <f>D31+E31+F31+G31+H31</f>
        <v>80</v>
      </c>
      <c r="N31">
        <f>D31*0.17+E31*0.17+F31*0.17+G31*0.17+H31*0.17</f>
        <v>13.600000000000001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79</v>
      </c>
      <c r="E32" s="14"/>
      <c r="F32" s="13"/>
      <c r="G32" s="13"/>
      <c r="H32" s="13"/>
      <c r="I32" s="13"/>
      <c r="J32" s="13"/>
      <c r="M32">
        <f>D32+E32+F32+G32+H32</f>
        <v>79</v>
      </c>
      <c r="N32">
        <f>D32*0.17+E32*0.17+F32*0.17+G32*0.17+H32*0.17</f>
        <v>13.430000000000001</v>
      </c>
      <c r="O32">
        <f>I32*0.15</f>
        <v>0</v>
      </c>
      <c r="P32">
        <f>ROUND(N32+O32,0)</f>
        <v>13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87</v>
      </c>
      <c r="E33" s="14"/>
      <c r="F33" s="13"/>
      <c r="G33" s="13"/>
      <c r="H33" s="13"/>
      <c r="I33" s="13"/>
      <c r="J33" s="13"/>
      <c r="M33">
        <f>D33+E33+F33+G33+H33</f>
        <v>87</v>
      </c>
      <c r="N33">
        <f>D33*0.17+E33*0.17+F33*0.17+G33*0.17+H33*0.17</f>
        <v>14.790000000000001</v>
      </c>
      <c r="O33">
        <f>I33*0.15</f>
        <v>0</v>
      </c>
      <c r="P33">
        <f>ROUND(N33+O33,0)</f>
        <v>15</v>
      </c>
    </row>
  </sheetData>
  <sheetProtection algorithmName="SHA-512" hashValue="sf7du9HPcMFBKpjubk7yLotWJBRym3wKvNBCv+rfD76UCgGJxRdBGUwGG6acYFVbVm2b9WED0tIMZ51J8SIEJQ==" saltValue="VU5teF7EqkO5wjXTE664Jg==" spinCount="100000" sheet="1" objects="1" scenarios="1"/>
  <dataValidations count="31">
    <dataValidation type="whole" allowBlank="1" showInputMessage="1" showErrorMessage="1" errorTitle="Valor fuera de rango" error="Ingrese un valor correcto" sqref="E3" xr:uid="{BD4AF5B5-ACCA-448A-A872-0634E9B96788}">
      <formula1>0</formula1>
      <formula2>100</formula2>
    </dataValidation>
    <dataValidation type="whole" allowBlank="1" showInputMessage="1" showErrorMessage="1" errorTitle="Valor fuera de rango" error="Ingrese un valor correcto" sqref="E4" xr:uid="{4EBA9BE9-E04C-4A69-A5E7-63EC6A5723C8}">
      <formula1>0</formula1>
      <formula2>100</formula2>
    </dataValidation>
    <dataValidation type="whole" allowBlank="1" showInputMessage="1" showErrorMessage="1" errorTitle="Valor fuera de rango" error="Ingrese un valor correcto" sqref="E5" xr:uid="{813D3486-AB92-4AF2-A619-13E5BB93B559}">
      <formula1>0</formula1>
      <formula2>100</formula2>
    </dataValidation>
    <dataValidation type="whole" allowBlank="1" showInputMessage="1" showErrorMessage="1" errorTitle="Valor fuera de rango" error="Ingrese un valor correcto" sqref="E6" xr:uid="{9515F9A2-B727-45B5-B454-19DED952FB22}">
      <formula1>0</formula1>
      <formula2>100</formula2>
    </dataValidation>
    <dataValidation type="whole" allowBlank="1" showInputMessage="1" showErrorMessage="1" errorTitle="Valor fuera de rango" error="Ingrese un valor correcto" sqref="E7" xr:uid="{80D3F378-848D-46A7-BA26-C1AB68A1A986}">
      <formula1>0</formula1>
      <formula2>100</formula2>
    </dataValidation>
    <dataValidation type="whole" allowBlank="1" showInputMessage="1" showErrorMessage="1" errorTitle="Valor fuera de rango" error="Ingrese un valor correcto" sqref="E8" xr:uid="{10738B5E-793F-4E41-A337-EB5CF69F8CF6}">
      <formula1>0</formula1>
      <formula2>100</formula2>
    </dataValidation>
    <dataValidation type="whole" allowBlank="1" showInputMessage="1" showErrorMessage="1" errorTitle="Valor fuera de rango" error="Ingrese un valor correcto" sqref="E9" xr:uid="{CD1E9E5A-AF37-4E6C-BE1C-DC9F48896D8A}">
      <formula1>0</formula1>
      <formula2>100</formula2>
    </dataValidation>
    <dataValidation type="whole" allowBlank="1" showInputMessage="1" showErrorMessage="1" errorTitle="Valor fuera de rango" error="Ingrese un valor correcto" sqref="E10" xr:uid="{537417CA-8A9D-4A9E-B9CF-F7C692B98B57}">
      <formula1>0</formula1>
      <formula2>100</formula2>
    </dataValidation>
    <dataValidation type="whole" allowBlank="1" showInputMessage="1" showErrorMessage="1" errorTitle="Valor fuera de rango" error="Ingrese un valor correcto" sqref="E11" xr:uid="{FEFED246-C352-45FC-AF13-068C03EFE19D}">
      <formula1>0</formula1>
      <formula2>100</formula2>
    </dataValidation>
    <dataValidation type="whole" allowBlank="1" showInputMessage="1" showErrorMessage="1" errorTitle="Valor fuera de rango" error="Ingrese un valor correcto" sqref="E12" xr:uid="{FAB36E0B-6D8C-4B33-B106-9AB9B0EFA152}">
      <formula1>0</formula1>
      <formula2>100</formula2>
    </dataValidation>
    <dataValidation type="whole" allowBlank="1" showInputMessage="1" showErrorMessage="1" errorTitle="Valor fuera de rango" error="Ingrese un valor correcto" sqref="E13" xr:uid="{0FB5A03F-C70D-461A-9878-E8A4BCF68ACC}">
      <formula1>0</formula1>
      <formula2>100</formula2>
    </dataValidation>
    <dataValidation type="whole" allowBlank="1" showInputMessage="1" showErrorMessage="1" errorTitle="Valor fuera de rango" error="Ingrese un valor correcto" sqref="E14" xr:uid="{E380DFF1-6A73-41A8-B9E8-753B9A993580}">
      <formula1>0</formula1>
      <formula2>100</formula2>
    </dataValidation>
    <dataValidation type="whole" allowBlank="1" showInputMessage="1" showErrorMessage="1" errorTitle="Valor fuera de rango" error="Ingrese un valor correcto" sqref="E15" xr:uid="{E65842CD-D130-4A2B-9C35-DFB9D0117B0C}">
      <formula1>0</formula1>
      <formula2>100</formula2>
    </dataValidation>
    <dataValidation type="whole" allowBlank="1" showInputMessage="1" showErrorMessage="1" errorTitle="Valor fuera de rango" error="Ingrese un valor correcto" sqref="E16" xr:uid="{F96C3682-D377-4833-8638-F7062490B5CE}">
      <formula1>0</formula1>
      <formula2>100</formula2>
    </dataValidation>
    <dataValidation type="whole" allowBlank="1" showInputMessage="1" showErrorMessage="1" errorTitle="Valor fuera de rango" error="Ingrese un valor correcto" sqref="E17" xr:uid="{21FE79C4-5A42-4F2E-9B70-7BB1DBD4881D}">
      <formula1>0</formula1>
      <formula2>100</formula2>
    </dataValidation>
    <dataValidation type="whole" allowBlank="1" showInputMessage="1" showErrorMessage="1" errorTitle="Valor fuera de rango" error="Ingrese un valor correcto" sqref="E18" xr:uid="{9E4CAF44-DDE7-4BFC-88C9-94A4521E57E9}">
      <formula1>0</formula1>
      <formula2>100</formula2>
    </dataValidation>
    <dataValidation type="whole" allowBlank="1" showInputMessage="1" showErrorMessage="1" errorTitle="Valor fuera de rango" error="Ingrese un valor correcto" sqref="E19" xr:uid="{E85645B8-2EE9-45CA-B4E2-E7D20EFCCE22}">
      <formula1>0</formula1>
      <formula2>100</formula2>
    </dataValidation>
    <dataValidation type="whole" allowBlank="1" showInputMessage="1" showErrorMessage="1" errorTitle="Valor fuera de rango" error="Ingrese un valor correcto" sqref="E20" xr:uid="{254AB7AC-60E9-45F0-A2B3-23D36C60744B}">
      <formula1>0</formula1>
      <formula2>100</formula2>
    </dataValidation>
    <dataValidation type="whole" allowBlank="1" showInputMessage="1" showErrorMessage="1" errorTitle="Valor fuera de rango" error="Ingrese un valor correcto" sqref="E21" xr:uid="{1EAD6FEB-170D-4F80-AB33-F09399F8447B}">
      <formula1>0</formula1>
      <formula2>100</formula2>
    </dataValidation>
    <dataValidation type="whole" allowBlank="1" showInputMessage="1" showErrorMessage="1" errorTitle="Valor fuera de rango" error="Ingrese un valor correcto" sqref="E22" xr:uid="{E6B77FF1-3250-4D84-B52E-1E63FD4AB567}">
      <formula1>0</formula1>
      <formula2>100</formula2>
    </dataValidation>
    <dataValidation type="whole" allowBlank="1" showInputMessage="1" showErrorMessage="1" errorTitle="Valor fuera de rango" error="Ingrese un valor correcto" sqref="E23" xr:uid="{BF921F06-C58E-4150-891C-1CA82A0878FB}">
      <formula1>0</formula1>
      <formula2>100</formula2>
    </dataValidation>
    <dataValidation type="whole" allowBlank="1" showInputMessage="1" showErrorMessage="1" errorTitle="Valor fuera de rango" error="Ingrese un valor correcto" sqref="E24" xr:uid="{73B4D977-BA85-43DB-9210-8EE34D29328A}">
      <formula1>0</formula1>
      <formula2>100</formula2>
    </dataValidation>
    <dataValidation type="whole" allowBlank="1" showInputMessage="1" showErrorMessage="1" errorTitle="Valor fuera de rango" error="Ingrese un valor correcto" sqref="E25" xr:uid="{B2DCF65A-74C3-485B-9ED1-A1CA0E62B6B1}">
      <formula1>0</formula1>
      <formula2>100</formula2>
    </dataValidation>
    <dataValidation type="whole" allowBlank="1" showInputMessage="1" showErrorMessage="1" errorTitle="Valor fuera de rango" error="Ingrese un valor correcto" sqref="E26" xr:uid="{6361842F-2AC6-453C-84FB-62C02FDC2877}">
      <formula1>0</formula1>
      <formula2>100</formula2>
    </dataValidation>
    <dataValidation type="whole" allowBlank="1" showInputMessage="1" showErrorMessage="1" errorTitle="Valor fuera de rango" error="Ingrese un valor correcto" sqref="E27" xr:uid="{E7F5FDF4-DE87-464F-AA11-97DF8D86262B}">
      <formula1>0</formula1>
      <formula2>100</formula2>
    </dataValidation>
    <dataValidation type="whole" allowBlank="1" showInputMessage="1" showErrorMessage="1" errorTitle="Valor fuera de rango" error="Ingrese un valor correcto" sqref="E28" xr:uid="{8D3B265E-69C7-402B-80C0-11D29125D4C5}">
      <formula1>0</formula1>
      <formula2>100</formula2>
    </dataValidation>
    <dataValidation type="whole" allowBlank="1" showInputMessage="1" showErrorMessage="1" errorTitle="Valor fuera de rango" error="Ingrese un valor correcto" sqref="E29" xr:uid="{98F065CB-7F6B-4E0D-A1FD-995C65D82D93}">
      <formula1>0</formula1>
      <formula2>100</formula2>
    </dataValidation>
    <dataValidation type="whole" allowBlank="1" showInputMessage="1" showErrorMessage="1" errorTitle="Valor fuera de rango" error="Ingrese un valor correcto" sqref="E30" xr:uid="{8209C250-EFCE-4D39-A025-237DEEF38EE2}">
      <formula1>0</formula1>
      <formula2>100</formula2>
    </dataValidation>
    <dataValidation type="whole" allowBlank="1" showInputMessage="1" showErrorMessage="1" errorTitle="Valor fuera de rango" error="Ingrese un valor correcto" sqref="E31" xr:uid="{E87DFC3C-DECC-4233-9E7E-940561B49281}">
      <formula1>0</formula1>
      <formula2>100</formula2>
    </dataValidation>
    <dataValidation type="whole" allowBlank="1" showInputMessage="1" showErrorMessage="1" errorTitle="Valor fuera de rango" error="Ingrese un valor correcto" sqref="E32" xr:uid="{D137DF3C-05D2-4612-9163-8DE9E125D9C9}">
      <formula1>0</formula1>
      <formula2>100</formula2>
    </dataValidation>
    <dataValidation type="whole" allowBlank="1" showInputMessage="1" showErrorMessage="1" errorTitle="Valor fuera de rango" error="Ingrese un valor correcto" sqref="E33" xr:uid="{A5710402-FBDB-46ED-86F0-AE1628040B1F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C9D9-322E-41BC-8056-DE46122AE1EE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142</v>
      </c>
      <c r="C1" s="1" t="s">
        <v>143</v>
      </c>
      <c r="D1" s="5" t="s">
        <v>205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145</v>
      </c>
      <c r="B3" s="11">
        <v>1</v>
      </c>
      <c r="C3" s="12" t="s">
        <v>146</v>
      </c>
      <c r="D3" s="13">
        <v>93</v>
      </c>
      <c r="E3" s="14"/>
      <c r="F3" s="13"/>
      <c r="G3" s="13"/>
      <c r="H3" s="13"/>
      <c r="I3" s="13"/>
      <c r="J3" s="13"/>
      <c r="M3">
        <f>D3+E3+F3+G3+H3</f>
        <v>93</v>
      </c>
      <c r="N3">
        <f>D3*0.17+E3*0.17+F3*0.17+G3*0.17+H3*0.17</f>
        <v>15.81</v>
      </c>
      <c r="O3">
        <f>I3*0.15</f>
        <v>0</v>
      </c>
      <c r="P3">
        <f>ROUND(N3+O3,0)</f>
        <v>16</v>
      </c>
    </row>
    <row r="4" spans="1:16" x14ac:dyDescent="0.25">
      <c r="A4" s="11" t="s">
        <v>147</v>
      </c>
      <c r="B4" s="11">
        <v>2</v>
      </c>
      <c r="C4" s="12" t="s">
        <v>148</v>
      </c>
      <c r="D4" s="13">
        <v>98</v>
      </c>
      <c r="E4" s="14"/>
      <c r="F4" s="13"/>
      <c r="G4" s="13"/>
      <c r="H4" s="13"/>
      <c r="I4" s="13"/>
      <c r="J4" s="13"/>
      <c r="M4">
        <f>D4+E4+F4+G4+H4</f>
        <v>98</v>
      </c>
      <c r="N4">
        <f>D4*0.17+E4*0.17+F4*0.17+G4*0.17+H4*0.17</f>
        <v>16.66</v>
      </c>
      <c r="O4">
        <f>I4*0.15</f>
        <v>0</v>
      </c>
      <c r="P4">
        <f>ROUND(N4+O4,0)</f>
        <v>17</v>
      </c>
    </row>
    <row r="5" spans="1:16" x14ac:dyDescent="0.25">
      <c r="A5" s="11" t="s">
        <v>149</v>
      </c>
      <c r="B5" s="11">
        <v>3</v>
      </c>
      <c r="C5" s="12" t="s">
        <v>150</v>
      </c>
      <c r="D5" s="13">
        <v>96</v>
      </c>
      <c r="E5" s="14"/>
      <c r="F5" s="13"/>
      <c r="G5" s="13"/>
      <c r="H5" s="13"/>
      <c r="I5" s="13"/>
      <c r="J5" s="13"/>
      <c r="M5">
        <f>D5+E5+F5+G5+H5</f>
        <v>96</v>
      </c>
      <c r="N5">
        <f>D5*0.17+E5*0.17+F5*0.17+G5*0.17+H5*0.17</f>
        <v>16.32</v>
      </c>
      <c r="O5">
        <f>I5*0.15</f>
        <v>0</v>
      </c>
      <c r="P5">
        <f>ROUND(N5+O5,0)</f>
        <v>16</v>
      </c>
    </row>
    <row r="6" spans="1:16" x14ac:dyDescent="0.25">
      <c r="A6" s="11" t="s">
        <v>151</v>
      </c>
      <c r="B6" s="11">
        <v>4</v>
      </c>
      <c r="C6" s="12" t="s">
        <v>152</v>
      </c>
      <c r="D6" s="13">
        <v>96</v>
      </c>
      <c r="E6" s="14"/>
      <c r="F6" s="13"/>
      <c r="G6" s="13"/>
      <c r="H6" s="13"/>
      <c r="I6" s="13"/>
      <c r="J6" s="13"/>
      <c r="M6">
        <f>D6+E6+F6+G6+H6</f>
        <v>96</v>
      </c>
      <c r="N6">
        <f>D6*0.17+E6*0.17+F6*0.17+G6*0.17+H6*0.17</f>
        <v>16.32</v>
      </c>
      <c r="O6">
        <f>I6*0.15</f>
        <v>0</v>
      </c>
      <c r="P6">
        <f>ROUND(N6+O6,0)</f>
        <v>16</v>
      </c>
    </row>
    <row r="7" spans="1:16" x14ac:dyDescent="0.25">
      <c r="A7" s="11" t="s">
        <v>153</v>
      </c>
      <c r="B7" s="11">
        <v>5</v>
      </c>
      <c r="C7" s="12" t="s">
        <v>154</v>
      </c>
      <c r="D7" s="13">
        <v>96</v>
      </c>
      <c r="E7" s="14"/>
      <c r="F7" s="13"/>
      <c r="G7" s="13"/>
      <c r="H7" s="13"/>
      <c r="I7" s="13"/>
      <c r="J7" s="13"/>
      <c r="M7">
        <f>D7+E7+F7+G7+H7</f>
        <v>96</v>
      </c>
      <c r="N7">
        <f>D7*0.17+E7*0.17+F7*0.17+G7*0.17+H7*0.17</f>
        <v>16.32</v>
      </c>
      <c r="O7">
        <f>I7*0.15</f>
        <v>0</v>
      </c>
      <c r="P7">
        <f>ROUND(N7+O7,0)</f>
        <v>16</v>
      </c>
    </row>
    <row r="8" spans="1:16" x14ac:dyDescent="0.25">
      <c r="A8" s="11" t="s">
        <v>155</v>
      </c>
      <c r="B8" s="11">
        <v>6</v>
      </c>
      <c r="C8" s="12" t="s">
        <v>156</v>
      </c>
      <c r="D8" s="13">
        <v>91</v>
      </c>
      <c r="E8" s="14"/>
      <c r="F8" s="13"/>
      <c r="G8" s="13"/>
      <c r="H8" s="13"/>
      <c r="I8" s="13"/>
      <c r="J8" s="13"/>
      <c r="M8">
        <f>D8+E8+F8+G8+H8</f>
        <v>91</v>
      </c>
      <c r="N8">
        <f>D8*0.17+E8*0.17+F8*0.17+G8*0.17+H8*0.17</f>
        <v>15.47</v>
      </c>
      <c r="O8">
        <f>I8*0.15</f>
        <v>0</v>
      </c>
      <c r="P8">
        <f>ROUND(N8+O8,0)</f>
        <v>15</v>
      </c>
    </row>
    <row r="9" spans="1:16" x14ac:dyDescent="0.25">
      <c r="A9" s="11" t="s">
        <v>157</v>
      </c>
      <c r="B9" s="11">
        <v>7</v>
      </c>
      <c r="C9" s="12" t="s">
        <v>158</v>
      </c>
      <c r="D9" s="13">
        <v>83</v>
      </c>
      <c r="E9" s="14"/>
      <c r="F9" s="13"/>
      <c r="G9" s="13"/>
      <c r="H9" s="13"/>
      <c r="I9" s="13"/>
      <c r="J9" s="13"/>
      <c r="M9">
        <f>D9+E9+F9+G9+H9</f>
        <v>83</v>
      </c>
      <c r="N9">
        <f>D9*0.17+E9*0.17+F9*0.17+G9*0.17+H9*0.17</f>
        <v>14.110000000000001</v>
      </c>
      <c r="O9">
        <f>I9*0.15</f>
        <v>0</v>
      </c>
      <c r="P9">
        <f>ROUND(N9+O9,0)</f>
        <v>14</v>
      </c>
    </row>
    <row r="10" spans="1:16" x14ac:dyDescent="0.25">
      <c r="A10" s="11" t="s">
        <v>159</v>
      </c>
      <c r="B10" s="11">
        <v>8</v>
      </c>
      <c r="C10" s="12" t="s">
        <v>160</v>
      </c>
      <c r="D10" s="13">
        <v>96</v>
      </c>
      <c r="E10" s="14"/>
      <c r="F10" s="13"/>
      <c r="G10" s="13"/>
      <c r="H10" s="13"/>
      <c r="I10" s="13"/>
      <c r="J10" s="13"/>
      <c r="M10">
        <f>D10+E10+F10+G10+H10</f>
        <v>96</v>
      </c>
      <c r="N10">
        <f>D10*0.17+E10*0.17+F10*0.17+G10*0.17+H10*0.17</f>
        <v>16.32</v>
      </c>
      <c r="O10">
        <f>I10*0.15</f>
        <v>0</v>
      </c>
      <c r="P10">
        <f>ROUND(N10+O10,0)</f>
        <v>16</v>
      </c>
    </row>
    <row r="11" spans="1:16" x14ac:dyDescent="0.25">
      <c r="A11" s="11" t="s">
        <v>161</v>
      </c>
      <c r="B11" s="11">
        <v>9</v>
      </c>
      <c r="C11" s="12" t="s">
        <v>162</v>
      </c>
      <c r="D11" s="13">
        <v>94</v>
      </c>
      <c r="E11" s="14"/>
      <c r="F11" s="13"/>
      <c r="G11" s="13"/>
      <c r="H11" s="13"/>
      <c r="I11" s="13"/>
      <c r="J11" s="13"/>
      <c r="M11">
        <f>D11+E11+F11+G11+H11</f>
        <v>94</v>
      </c>
      <c r="N11">
        <f>D11*0.17+E11*0.17+F11*0.17+G11*0.17+H11*0.17</f>
        <v>15.98</v>
      </c>
      <c r="O11">
        <f>I11*0.15</f>
        <v>0</v>
      </c>
      <c r="P11">
        <f>ROUND(N11+O11,0)</f>
        <v>16</v>
      </c>
    </row>
    <row r="12" spans="1:16" x14ac:dyDescent="0.25">
      <c r="A12" s="11" t="s">
        <v>163</v>
      </c>
      <c r="B12" s="11">
        <v>10</v>
      </c>
      <c r="C12" s="12" t="s">
        <v>164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165</v>
      </c>
      <c r="B13" s="11">
        <v>11</v>
      </c>
      <c r="C13" s="12" t="s">
        <v>166</v>
      </c>
      <c r="D13" s="13">
        <v>98</v>
      </c>
      <c r="E13" s="14"/>
      <c r="F13" s="13"/>
      <c r="G13" s="13"/>
      <c r="H13" s="13"/>
      <c r="I13" s="13"/>
      <c r="J13" s="13"/>
      <c r="M13">
        <f>D13+E13+F13+G13+H13</f>
        <v>98</v>
      </c>
      <c r="N13">
        <f>D13*0.17+E13*0.17+F13*0.17+G13*0.17+H13*0.17</f>
        <v>16.66</v>
      </c>
      <c r="O13">
        <f>I13*0.15</f>
        <v>0</v>
      </c>
      <c r="P13">
        <f>ROUND(N13+O13,0)</f>
        <v>17</v>
      </c>
    </row>
    <row r="14" spans="1:16" x14ac:dyDescent="0.25">
      <c r="A14" s="11" t="s">
        <v>167</v>
      </c>
      <c r="B14" s="11">
        <v>12</v>
      </c>
      <c r="C14" s="12" t="s">
        <v>168</v>
      </c>
      <c r="D14" s="13">
        <v>95</v>
      </c>
      <c r="E14" s="14"/>
      <c r="F14" s="13"/>
      <c r="G14" s="13"/>
      <c r="H14" s="13"/>
      <c r="I14" s="13"/>
      <c r="J14" s="13"/>
      <c r="M14">
        <f>D14+E14+F14+G14+H14</f>
        <v>95</v>
      </c>
      <c r="N14">
        <f>D14*0.17+E14*0.17+F14*0.17+G14*0.17+H14*0.17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1" t="s">
        <v>169</v>
      </c>
      <c r="B15" s="11">
        <v>13</v>
      </c>
      <c r="C15" s="12" t="s">
        <v>170</v>
      </c>
      <c r="D15" s="13">
        <v>85</v>
      </c>
      <c r="E15" s="14"/>
      <c r="F15" s="13"/>
      <c r="G15" s="13"/>
      <c r="H15" s="13"/>
      <c r="I15" s="13"/>
      <c r="J15" s="13"/>
      <c r="M15">
        <f>D15+E15+F15+G15+H15</f>
        <v>85</v>
      </c>
      <c r="N15">
        <f>D15*0.17+E15*0.17+F15*0.17+G15*0.17+H15*0.17</f>
        <v>14.450000000000001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171</v>
      </c>
      <c r="B16" s="11">
        <v>14</v>
      </c>
      <c r="C16" s="12" t="s">
        <v>172</v>
      </c>
      <c r="D16" s="13">
        <v>86</v>
      </c>
      <c r="E16" s="14"/>
      <c r="F16" s="13"/>
      <c r="G16" s="13"/>
      <c r="H16" s="13"/>
      <c r="I16" s="13"/>
      <c r="J16" s="13"/>
      <c r="M16">
        <f>D16+E16+F16+G16+H16</f>
        <v>86</v>
      </c>
      <c r="N16">
        <f>D16*0.17+E16*0.17+F16*0.17+G16*0.17+H16*0.17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173</v>
      </c>
      <c r="B17" s="11">
        <v>15</v>
      </c>
      <c r="C17" s="12" t="s">
        <v>174</v>
      </c>
      <c r="D17" s="13">
        <v>79</v>
      </c>
      <c r="E17" s="14"/>
      <c r="F17" s="13"/>
      <c r="G17" s="13"/>
      <c r="H17" s="13"/>
      <c r="I17" s="13"/>
      <c r="J17" s="13"/>
      <c r="M17">
        <f>D17+E17+F17+G17+H17</f>
        <v>79</v>
      </c>
      <c r="N17">
        <f>D17*0.17+E17*0.17+F17*0.17+G17*0.17+H17*0.17</f>
        <v>13.430000000000001</v>
      </c>
      <c r="O17">
        <f>I17*0.15</f>
        <v>0</v>
      </c>
      <c r="P17">
        <f>ROUND(N17+O17,0)</f>
        <v>13</v>
      </c>
    </row>
    <row r="18" spans="1:16" x14ac:dyDescent="0.25">
      <c r="A18" s="11" t="s">
        <v>175</v>
      </c>
      <c r="B18" s="11">
        <v>16</v>
      </c>
      <c r="C18" s="12" t="s">
        <v>176</v>
      </c>
      <c r="D18" s="13">
        <v>88</v>
      </c>
      <c r="E18" s="14"/>
      <c r="F18" s="13"/>
      <c r="G18" s="13"/>
      <c r="H18" s="13"/>
      <c r="I18" s="13"/>
      <c r="J18" s="13"/>
      <c r="M18">
        <f>D18+E18+F18+G18+H18</f>
        <v>88</v>
      </c>
      <c r="N18">
        <f>D18*0.17+E18*0.17+F18*0.17+G18*0.17+H18*0.17</f>
        <v>14.96</v>
      </c>
      <c r="O18">
        <f>I18*0.15</f>
        <v>0</v>
      </c>
      <c r="P18">
        <f>ROUND(N18+O18,0)</f>
        <v>15</v>
      </c>
    </row>
    <row r="19" spans="1:16" x14ac:dyDescent="0.25">
      <c r="A19" s="11" t="s">
        <v>177</v>
      </c>
      <c r="B19" s="11">
        <v>17</v>
      </c>
      <c r="C19" s="12" t="s">
        <v>178</v>
      </c>
      <c r="D19" s="13">
        <v>95</v>
      </c>
      <c r="E19" s="14"/>
      <c r="F19" s="13"/>
      <c r="G19" s="13"/>
      <c r="H19" s="13"/>
      <c r="I19" s="13"/>
      <c r="J19" s="13"/>
      <c r="M19">
        <f>D19+E19+F19+G19+H19</f>
        <v>95</v>
      </c>
      <c r="N19">
        <f>D19*0.17+E19*0.17+F19*0.17+G19*0.17+H19*0.17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1" t="s">
        <v>179</v>
      </c>
      <c r="B20" s="11">
        <v>18</v>
      </c>
      <c r="C20" s="12" t="s">
        <v>180</v>
      </c>
      <c r="D20" s="13">
        <v>96</v>
      </c>
      <c r="E20" s="14"/>
      <c r="F20" s="13"/>
      <c r="G20" s="13"/>
      <c r="H20" s="13"/>
      <c r="I20" s="13"/>
      <c r="J20" s="13"/>
      <c r="M20">
        <f>D20+E20+F20+G20+H20</f>
        <v>96</v>
      </c>
      <c r="N20">
        <f>D20*0.17+E20*0.17+F20*0.17+G20*0.17+H20*0.17</f>
        <v>16.32</v>
      </c>
      <c r="O20">
        <f>I20*0.15</f>
        <v>0</v>
      </c>
      <c r="P20">
        <f>ROUND(N20+O20,0)</f>
        <v>16</v>
      </c>
    </row>
    <row r="21" spans="1:16" x14ac:dyDescent="0.25">
      <c r="A21" s="11" t="s">
        <v>181</v>
      </c>
      <c r="B21" s="11">
        <v>19</v>
      </c>
      <c r="C21" s="12" t="s">
        <v>182</v>
      </c>
      <c r="D21" s="13">
        <v>99</v>
      </c>
      <c r="E21" s="14"/>
      <c r="F21" s="13"/>
      <c r="G21" s="13"/>
      <c r="H21" s="13"/>
      <c r="I21" s="13"/>
      <c r="J21" s="13"/>
      <c r="M21">
        <f>D21+E21+F21+G21+H21</f>
        <v>99</v>
      </c>
      <c r="N21">
        <f>D21*0.17+E21*0.17+F21*0.17+G21*0.17+H21*0.17</f>
        <v>16.830000000000002</v>
      </c>
      <c r="O21">
        <f>I21*0.15</f>
        <v>0</v>
      </c>
      <c r="P21">
        <f>ROUND(N21+O21,0)</f>
        <v>17</v>
      </c>
    </row>
    <row r="22" spans="1:16" x14ac:dyDescent="0.25">
      <c r="A22" s="11" t="s">
        <v>183</v>
      </c>
      <c r="B22" s="11">
        <v>20</v>
      </c>
      <c r="C22" s="12" t="s">
        <v>184</v>
      </c>
      <c r="D22" s="13">
        <v>89</v>
      </c>
      <c r="E22" s="14"/>
      <c r="F22" s="13"/>
      <c r="G22" s="13"/>
      <c r="H22" s="13"/>
      <c r="I22" s="13"/>
      <c r="J22" s="13"/>
      <c r="M22">
        <f>D22+E22+F22+G22+H22</f>
        <v>89</v>
      </c>
      <c r="N22">
        <f>D22*0.17+E22*0.17+F22*0.17+G22*0.17+H22*0.17</f>
        <v>15.13</v>
      </c>
      <c r="O22">
        <f>I22*0.15</f>
        <v>0</v>
      </c>
      <c r="P22">
        <f>ROUND(N22+O22,0)</f>
        <v>15</v>
      </c>
    </row>
    <row r="23" spans="1:16" x14ac:dyDescent="0.25">
      <c r="A23" s="11" t="s">
        <v>185</v>
      </c>
      <c r="B23" s="11">
        <v>21</v>
      </c>
      <c r="C23" s="12" t="s">
        <v>186</v>
      </c>
      <c r="D23" s="13">
        <v>95</v>
      </c>
      <c r="E23" s="14"/>
      <c r="F23" s="13"/>
      <c r="G23" s="13"/>
      <c r="H23" s="13"/>
      <c r="I23" s="13"/>
      <c r="J23" s="13"/>
      <c r="M23">
        <f>D23+E23+F23+G23+H23</f>
        <v>95</v>
      </c>
      <c r="N23">
        <f>D23*0.17+E23*0.17+F23*0.17+G23*0.17+H23*0.17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1" t="s">
        <v>187</v>
      </c>
      <c r="B24" s="11">
        <v>22</v>
      </c>
      <c r="C24" s="12" t="s">
        <v>188</v>
      </c>
      <c r="D24" s="13">
        <v>99</v>
      </c>
      <c r="E24" s="14"/>
      <c r="F24" s="13"/>
      <c r="G24" s="13"/>
      <c r="H24" s="13"/>
      <c r="I24" s="13"/>
      <c r="J24" s="13"/>
      <c r="M24">
        <f>D24+E24+F24+G24+H24</f>
        <v>99</v>
      </c>
      <c r="N24">
        <f>D24*0.17+E24*0.17+F24*0.17+G24*0.17+H24*0.17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1" t="s">
        <v>189</v>
      </c>
      <c r="B25" s="11">
        <v>23</v>
      </c>
      <c r="C25" s="12" t="s">
        <v>190</v>
      </c>
      <c r="D25" s="13">
        <v>92</v>
      </c>
      <c r="E25" s="14"/>
      <c r="F25" s="13"/>
      <c r="G25" s="13"/>
      <c r="H25" s="13"/>
      <c r="I25" s="13"/>
      <c r="J25" s="13"/>
      <c r="M25">
        <f>D25+E25+F25+G25+H25</f>
        <v>92</v>
      </c>
      <c r="N25">
        <f>D25*0.17+E25*0.17+F25*0.17+G25*0.17+H25*0.17</f>
        <v>15.64</v>
      </c>
      <c r="O25">
        <f>I25*0.15</f>
        <v>0</v>
      </c>
      <c r="P25">
        <f>ROUND(N25+O25,0)</f>
        <v>16</v>
      </c>
    </row>
    <row r="26" spans="1:16" x14ac:dyDescent="0.25">
      <c r="A26" s="11" t="s">
        <v>191</v>
      </c>
      <c r="B26" s="11">
        <v>24</v>
      </c>
      <c r="C26" s="12" t="s">
        <v>192</v>
      </c>
      <c r="D26" s="13">
        <v>88</v>
      </c>
      <c r="E26" s="14"/>
      <c r="F26" s="13"/>
      <c r="G26" s="13"/>
      <c r="H26" s="13"/>
      <c r="I26" s="13"/>
      <c r="J26" s="13"/>
      <c r="M26">
        <f>D26+E26+F26+G26+H26</f>
        <v>88</v>
      </c>
      <c r="N26">
        <f>D26*0.17+E26*0.17+F26*0.17+G26*0.17+H26*0.17</f>
        <v>14.96</v>
      </c>
      <c r="O26">
        <f>I26*0.15</f>
        <v>0</v>
      </c>
      <c r="P26">
        <f>ROUND(N26+O26,0)</f>
        <v>15</v>
      </c>
    </row>
    <row r="27" spans="1:16" x14ac:dyDescent="0.25">
      <c r="A27" s="11" t="s">
        <v>193</v>
      </c>
      <c r="B27" s="11">
        <v>25</v>
      </c>
      <c r="C27" s="12" t="s">
        <v>194</v>
      </c>
      <c r="D27" s="13">
        <v>95</v>
      </c>
      <c r="E27" s="14"/>
      <c r="F27" s="13"/>
      <c r="G27" s="13"/>
      <c r="H27" s="13"/>
      <c r="I27" s="13"/>
      <c r="J27" s="13"/>
      <c r="M27">
        <f>D27+E27+F27+G27+H27</f>
        <v>95</v>
      </c>
      <c r="N27">
        <f>D27*0.17+E27*0.17+F27*0.17+G27*0.17+H27*0.17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195</v>
      </c>
      <c r="B28" s="11">
        <v>26</v>
      </c>
      <c r="C28" s="12" t="s">
        <v>196</v>
      </c>
      <c r="D28" s="13">
        <v>93</v>
      </c>
      <c r="E28" s="14"/>
      <c r="F28" s="13"/>
      <c r="G28" s="13"/>
      <c r="H28" s="13"/>
      <c r="I28" s="13"/>
      <c r="J28" s="13"/>
      <c r="M28">
        <f>D28+E28+F28+G28+H28</f>
        <v>93</v>
      </c>
      <c r="N28">
        <f>D28*0.17+E28*0.17+F28*0.17+G28*0.17+H28*0.17</f>
        <v>15.81</v>
      </c>
      <c r="O28">
        <f>I28*0.15</f>
        <v>0</v>
      </c>
      <c r="P28">
        <f>ROUND(N28+O28,0)</f>
        <v>16</v>
      </c>
    </row>
    <row r="29" spans="1:16" x14ac:dyDescent="0.25">
      <c r="A29" s="11" t="s">
        <v>197</v>
      </c>
      <c r="B29" s="11">
        <v>27</v>
      </c>
      <c r="C29" s="12" t="s">
        <v>198</v>
      </c>
      <c r="D29" s="13">
        <v>87</v>
      </c>
      <c r="E29" s="14"/>
      <c r="F29" s="13"/>
      <c r="G29" s="13"/>
      <c r="H29" s="13"/>
      <c r="I29" s="13"/>
      <c r="J29" s="13"/>
      <c r="M29">
        <f>D29+E29+F29+G29+H29</f>
        <v>87</v>
      </c>
      <c r="N29">
        <f>D29*0.17+E29*0.17+F29*0.17+G29*0.17+H29*0.17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199</v>
      </c>
      <c r="B30" s="11">
        <v>28</v>
      </c>
      <c r="C30" s="12" t="s">
        <v>200</v>
      </c>
      <c r="D30" s="13">
        <v>96</v>
      </c>
      <c r="E30" s="14"/>
      <c r="F30" s="13"/>
      <c r="G30" s="13"/>
      <c r="H30" s="13"/>
      <c r="I30" s="13"/>
      <c r="J30" s="13"/>
      <c r="M30">
        <f>D30+E30+F30+G30+H30</f>
        <v>96</v>
      </c>
      <c r="N30">
        <f>D30*0.17+E30*0.17+F30*0.17+G30*0.17+H30*0.17</f>
        <v>16.32</v>
      </c>
      <c r="O30">
        <f>I30*0.15</f>
        <v>0</v>
      </c>
      <c r="P30">
        <f>ROUND(N30+O30,0)</f>
        <v>16</v>
      </c>
    </row>
    <row r="31" spans="1:16" x14ac:dyDescent="0.25">
      <c r="A31" s="11" t="s">
        <v>201</v>
      </c>
      <c r="B31" s="11">
        <v>29</v>
      </c>
      <c r="C31" s="12" t="s">
        <v>202</v>
      </c>
      <c r="D31" s="13">
        <v>94</v>
      </c>
      <c r="E31" s="14"/>
      <c r="F31" s="13"/>
      <c r="G31" s="13"/>
      <c r="H31" s="13"/>
      <c r="I31" s="13"/>
      <c r="J31" s="13"/>
      <c r="M31">
        <f>D31+E31+F31+G31+H31</f>
        <v>94</v>
      </c>
      <c r="N31">
        <f>D31*0.17+E31*0.17+F31*0.17+G31*0.17+H31*0.17</f>
        <v>15.98</v>
      </c>
      <c r="O31">
        <f>I31*0.15</f>
        <v>0</v>
      </c>
      <c r="P31">
        <f>ROUND(N31+O31,0)</f>
        <v>16</v>
      </c>
    </row>
    <row r="32" spans="1:16" x14ac:dyDescent="0.25">
      <c r="A32" s="11" t="s">
        <v>203</v>
      </c>
      <c r="B32" s="11">
        <v>30</v>
      </c>
      <c r="C32" s="12" t="s">
        <v>204</v>
      </c>
      <c r="D32" s="13">
        <v>89</v>
      </c>
      <c r="E32" s="14"/>
      <c r="F32" s="13"/>
      <c r="G32" s="13"/>
      <c r="H32" s="13"/>
      <c r="I32" s="13"/>
      <c r="J32" s="13"/>
      <c r="M32">
        <f>D32+E32+F32+G32+H32</f>
        <v>89</v>
      </c>
      <c r="N32">
        <f>D32*0.17+E32*0.17+F32*0.17+G32*0.17+H32*0.17</f>
        <v>15.13</v>
      </c>
      <c r="O32">
        <f>I32*0.15</f>
        <v>0</v>
      </c>
      <c r="P32">
        <f>ROUND(N32+O32,0)</f>
        <v>15</v>
      </c>
    </row>
  </sheetData>
  <sheetProtection algorithmName="SHA-512" hashValue="J7HRELzQn0lbdEfOugbl3PY9jOWETkTW5hIeQ4okOjL8o4HTHBjzsdYTmeH9MKYVulGcvdK3r4od8wFbPDblFA==" saltValue="uOE3CKexp4GkMnyagUgJDQ==" spinCount="100000" sheet="1" objects="1" scenarios="1"/>
  <dataValidations count="30">
    <dataValidation type="whole" allowBlank="1" showInputMessage="1" showErrorMessage="1" errorTitle="Valor fuera de rango" error="Ingrese un valor correcto" sqref="E3" xr:uid="{2D9E7980-5AFE-46F9-B90A-16965A4827AF}">
      <formula1>0</formula1>
      <formula2>100</formula2>
    </dataValidation>
    <dataValidation type="whole" allowBlank="1" showInputMessage="1" showErrorMessage="1" errorTitle="Valor fuera de rango" error="Ingrese un valor correcto" sqref="E4" xr:uid="{CDEDA230-1F0B-41AF-97F9-59EB253B2916}">
      <formula1>0</formula1>
      <formula2>100</formula2>
    </dataValidation>
    <dataValidation type="whole" allowBlank="1" showInputMessage="1" showErrorMessage="1" errorTitle="Valor fuera de rango" error="Ingrese un valor correcto" sqref="E5" xr:uid="{EE3525E2-0398-413B-9B93-E85A88BB9E26}">
      <formula1>0</formula1>
      <formula2>100</formula2>
    </dataValidation>
    <dataValidation type="whole" allowBlank="1" showInputMessage="1" showErrorMessage="1" errorTitle="Valor fuera de rango" error="Ingrese un valor correcto" sqref="E6" xr:uid="{238AE62D-209B-4E1C-B1A1-DB79B82B33D8}">
      <formula1>0</formula1>
      <formula2>100</formula2>
    </dataValidation>
    <dataValidation type="whole" allowBlank="1" showInputMessage="1" showErrorMessage="1" errorTitle="Valor fuera de rango" error="Ingrese un valor correcto" sqref="E7" xr:uid="{EBF70C43-22BC-4B18-9B9F-DCF7B0875700}">
      <formula1>0</formula1>
      <formula2>100</formula2>
    </dataValidation>
    <dataValidation type="whole" allowBlank="1" showInputMessage="1" showErrorMessage="1" errorTitle="Valor fuera de rango" error="Ingrese un valor correcto" sqref="E8" xr:uid="{5E2840D6-94BE-413D-AFD0-96E4E96A8681}">
      <formula1>0</formula1>
      <formula2>100</formula2>
    </dataValidation>
    <dataValidation type="whole" allowBlank="1" showInputMessage="1" showErrorMessage="1" errorTitle="Valor fuera de rango" error="Ingrese un valor correcto" sqref="E9" xr:uid="{89A8DCDC-3ACE-4854-803E-DD0A47B587DA}">
      <formula1>0</formula1>
      <formula2>100</formula2>
    </dataValidation>
    <dataValidation type="whole" allowBlank="1" showInputMessage="1" showErrorMessage="1" errorTitle="Valor fuera de rango" error="Ingrese un valor correcto" sqref="E10" xr:uid="{D64F5057-46A2-4A04-85C9-3B56C372DFAA}">
      <formula1>0</formula1>
      <formula2>100</formula2>
    </dataValidation>
    <dataValidation type="whole" allowBlank="1" showInputMessage="1" showErrorMessage="1" errorTitle="Valor fuera de rango" error="Ingrese un valor correcto" sqref="E11" xr:uid="{C355B3CD-7142-4F9D-BBED-859DE68E715A}">
      <formula1>0</formula1>
      <formula2>100</formula2>
    </dataValidation>
    <dataValidation type="whole" allowBlank="1" showInputMessage="1" showErrorMessage="1" errorTitle="Valor fuera de rango" error="Ingrese un valor correcto" sqref="E12" xr:uid="{A85F449E-17DE-4AF1-B1E0-8013379603DD}">
      <formula1>0</formula1>
      <formula2>100</formula2>
    </dataValidation>
    <dataValidation type="whole" allowBlank="1" showInputMessage="1" showErrorMessage="1" errorTitle="Valor fuera de rango" error="Ingrese un valor correcto" sqref="E13" xr:uid="{149E619F-2C8E-4BA6-8993-38E8BF2BABFC}">
      <formula1>0</formula1>
      <formula2>100</formula2>
    </dataValidation>
    <dataValidation type="whole" allowBlank="1" showInputMessage="1" showErrorMessage="1" errorTitle="Valor fuera de rango" error="Ingrese un valor correcto" sqref="E14" xr:uid="{EB643897-977A-4375-9BDA-91D217033EB7}">
      <formula1>0</formula1>
      <formula2>100</formula2>
    </dataValidation>
    <dataValidation type="whole" allowBlank="1" showInputMessage="1" showErrorMessage="1" errorTitle="Valor fuera de rango" error="Ingrese un valor correcto" sqref="E15" xr:uid="{94155548-372D-40AA-B468-6E294B097785}">
      <formula1>0</formula1>
      <formula2>100</formula2>
    </dataValidation>
    <dataValidation type="whole" allowBlank="1" showInputMessage="1" showErrorMessage="1" errorTitle="Valor fuera de rango" error="Ingrese un valor correcto" sqref="E16" xr:uid="{3F851627-3C8B-4648-BF77-4BB37BBAD134}">
      <formula1>0</formula1>
      <formula2>100</formula2>
    </dataValidation>
    <dataValidation type="whole" allowBlank="1" showInputMessage="1" showErrorMessage="1" errorTitle="Valor fuera de rango" error="Ingrese un valor correcto" sqref="E17" xr:uid="{87BB3AD4-BC46-40D3-B1AA-0CFA13C1654D}">
      <formula1>0</formula1>
      <formula2>100</formula2>
    </dataValidation>
    <dataValidation type="whole" allowBlank="1" showInputMessage="1" showErrorMessage="1" errorTitle="Valor fuera de rango" error="Ingrese un valor correcto" sqref="E18" xr:uid="{828A2875-F134-4A7E-BD63-655A79599DD7}">
      <formula1>0</formula1>
      <formula2>100</formula2>
    </dataValidation>
    <dataValidation type="whole" allowBlank="1" showInputMessage="1" showErrorMessage="1" errorTitle="Valor fuera de rango" error="Ingrese un valor correcto" sqref="E19" xr:uid="{D2828027-F9D1-4457-819C-C3064D57A3B2}">
      <formula1>0</formula1>
      <formula2>100</formula2>
    </dataValidation>
    <dataValidation type="whole" allowBlank="1" showInputMessage="1" showErrorMessage="1" errorTitle="Valor fuera de rango" error="Ingrese un valor correcto" sqref="E20" xr:uid="{72A5520C-AEEB-419B-A459-272554707DBA}">
      <formula1>0</formula1>
      <formula2>100</formula2>
    </dataValidation>
    <dataValidation type="whole" allowBlank="1" showInputMessage="1" showErrorMessage="1" errorTitle="Valor fuera de rango" error="Ingrese un valor correcto" sqref="E21" xr:uid="{1C5A9333-34B1-44E6-B256-30C3C85E6EF9}">
      <formula1>0</formula1>
      <formula2>100</formula2>
    </dataValidation>
    <dataValidation type="whole" allowBlank="1" showInputMessage="1" showErrorMessage="1" errorTitle="Valor fuera de rango" error="Ingrese un valor correcto" sqref="E22" xr:uid="{9C5E5755-344E-4702-9BDD-6C6989096D86}">
      <formula1>0</formula1>
      <formula2>100</formula2>
    </dataValidation>
    <dataValidation type="whole" allowBlank="1" showInputMessage="1" showErrorMessage="1" errorTitle="Valor fuera de rango" error="Ingrese un valor correcto" sqref="E23" xr:uid="{64311EF9-EA74-4FC8-9DC2-16B0D360C7C3}">
      <formula1>0</formula1>
      <formula2>100</formula2>
    </dataValidation>
    <dataValidation type="whole" allowBlank="1" showInputMessage="1" showErrorMessage="1" errorTitle="Valor fuera de rango" error="Ingrese un valor correcto" sqref="E24" xr:uid="{4C399504-DB9E-456E-8776-B3BE02DBBA69}">
      <formula1>0</formula1>
      <formula2>100</formula2>
    </dataValidation>
    <dataValidation type="whole" allowBlank="1" showInputMessage="1" showErrorMessage="1" errorTitle="Valor fuera de rango" error="Ingrese un valor correcto" sqref="E25" xr:uid="{5D413CB0-81E8-4DC1-8DB7-874A2C475F5E}">
      <formula1>0</formula1>
      <formula2>100</formula2>
    </dataValidation>
    <dataValidation type="whole" allowBlank="1" showInputMessage="1" showErrorMessage="1" errorTitle="Valor fuera de rango" error="Ingrese un valor correcto" sqref="E26" xr:uid="{3DB0FC4A-612B-405F-BF6C-70E5DCA566B1}">
      <formula1>0</formula1>
      <formula2>100</formula2>
    </dataValidation>
    <dataValidation type="whole" allowBlank="1" showInputMessage="1" showErrorMessage="1" errorTitle="Valor fuera de rango" error="Ingrese un valor correcto" sqref="E27" xr:uid="{B6A159E2-8167-4DE5-998E-71229A53245D}">
      <formula1>0</formula1>
      <formula2>100</formula2>
    </dataValidation>
    <dataValidation type="whole" allowBlank="1" showInputMessage="1" showErrorMessage="1" errorTitle="Valor fuera de rango" error="Ingrese un valor correcto" sqref="E28" xr:uid="{8AFAB85F-08B7-4234-B354-3000F540F9A7}">
      <formula1>0</formula1>
      <formula2>100</formula2>
    </dataValidation>
    <dataValidation type="whole" allowBlank="1" showInputMessage="1" showErrorMessage="1" errorTitle="Valor fuera de rango" error="Ingrese un valor correcto" sqref="E29" xr:uid="{2BDFB084-D6F1-4D0F-BC0D-4801A65060D1}">
      <formula1>0</formula1>
      <formula2>100</formula2>
    </dataValidation>
    <dataValidation type="whole" allowBlank="1" showInputMessage="1" showErrorMessage="1" errorTitle="Valor fuera de rango" error="Ingrese un valor correcto" sqref="E30" xr:uid="{0DC01147-AECC-46C2-B549-55B633A1DB33}">
      <formula1>0</formula1>
      <formula2>100</formula2>
    </dataValidation>
    <dataValidation type="whole" allowBlank="1" showInputMessage="1" showErrorMessage="1" errorTitle="Valor fuera de rango" error="Ingrese un valor correcto" sqref="E31" xr:uid="{21D81ED9-5C64-4E74-8EA0-8EF564CEC958}">
      <formula1>0</formula1>
      <formula2>100</formula2>
    </dataValidation>
    <dataValidation type="whole" allowBlank="1" showInputMessage="1" showErrorMessage="1" errorTitle="Valor fuera de rango" error="Ingrese un valor correcto" sqref="E32" xr:uid="{A369521F-5B15-4CEF-94DD-86E4F5004333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BCF0-79EA-45DC-9431-98D58AEA8B0F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206</v>
      </c>
      <c r="C1" s="1" t="s">
        <v>207</v>
      </c>
      <c r="D1" s="5" t="s">
        <v>266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208</v>
      </c>
      <c r="B3" s="11">
        <v>1</v>
      </c>
      <c r="C3" s="12" t="s">
        <v>209</v>
      </c>
      <c r="D3" s="13">
        <v>90</v>
      </c>
      <c r="E3" s="14"/>
      <c r="F3" s="13"/>
      <c r="G3" s="13"/>
      <c r="H3" s="13"/>
      <c r="I3" s="13"/>
      <c r="J3" s="13"/>
      <c r="M3">
        <f>D3+E3+F3+G3+H3</f>
        <v>90</v>
      </c>
      <c r="N3">
        <f>D3*0.17+E3*0.17+F3*0.17+G3*0.17+H3*0.17</f>
        <v>15.3</v>
      </c>
      <c r="O3">
        <f>I3*0.15</f>
        <v>0</v>
      </c>
      <c r="P3">
        <f>ROUND(N3+O3,0)</f>
        <v>15</v>
      </c>
    </row>
    <row r="4" spans="1:16" x14ac:dyDescent="0.25">
      <c r="A4" s="11" t="s">
        <v>210</v>
      </c>
      <c r="B4" s="11">
        <v>2</v>
      </c>
      <c r="C4" s="12" t="s">
        <v>211</v>
      </c>
      <c r="D4" s="13">
        <v>92</v>
      </c>
      <c r="E4" s="14"/>
      <c r="F4" s="13"/>
      <c r="G4" s="13"/>
      <c r="H4" s="13"/>
      <c r="I4" s="13"/>
      <c r="J4" s="13"/>
      <c r="M4">
        <f>D4+E4+F4+G4+H4</f>
        <v>92</v>
      </c>
      <c r="N4">
        <f>D4*0.17+E4*0.17+F4*0.17+G4*0.17+H4*0.17</f>
        <v>15.64</v>
      </c>
      <c r="O4">
        <f>I4*0.15</f>
        <v>0</v>
      </c>
      <c r="P4">
        <f>ROUND(N4+O4,0)</f>
        <v>16</v>
      </c>
    </row>
    <row r="5" spans="1:16" x14ac:dyDescent="0.25">
      <c r="A5" s="11" t="s">
        <v>212</v>
      </c>
      <c r="B5" s="11">
        <v>3</v>
      </c>
      <c r="C5" s="12" t="s">
        <v>213</v>
      </c>
      <c r="D5" s="13">
        <v>94</v>
      </c>
      <c r="E5" s="14"/>
      <c r="F5" s="13"/>
      <c r="G5" s="13"/>
      <c r="H5" s="13"/>
      <c r="I5" s="13"/>
      <c r="J5" s="13"/>
      <c r="M5">
        <f>D5+E5+F5+G5+H5</f>
        <v>94</v>
      </c>
      <c r="N5">
        <f>D5*0.17+E5*0.17+F5*0.17+G5*0.17+H5*0.17</f>
        <v>15.98</v>
      </c>
      <c r="O5">
        <f>I5*0.15</f>
        <v>0</v>
      </c>
      <c r="P5">
        <f>ROUND(N5+O5,0)</f>
        <v>16</v>
      </c>
    </row>
    <row r="6" spans="1:16" x14ac:dyDescent="0.25">
      <c r="A6" s="11" t="s">
        <v>214</v>
      </c>
      <c r="B6" s="11">
        <v>4</v>
      </c>
      <c r="C6" s="12" t="s">
        <v>215</v>
      </c>
      <c r="D6" s="13">
        <v>88</v>
      </c>
      <c r="E6" s="14"/>
      <c r="F6" s="13"/>
      <c r="G6" s="13"/>
      <c r="H6" s="13"/>
      <c r="I6" s="13"/>
      <c r="J6" s="13"/>
      <c r="M6">
        <f>D6+E6+F6+G6+H6</f>
        <v>88</v>
      </c>
      <c r="N6">
        <f>D6*0.17+E6*0.17+F6*0.17+G6*0.17+H6*0.17</f>
        <v>14.96</v>
      </c>
      <c r="O6">
        <f>I6*0.15</f>
        <v>0</v>
      </c>
      <c r="P6">
        <f>ROUND(N6+O6,0)</f>
        <v>15</v>
      </c>
    </row>
    <row r="7" spans="1:16" x14ac:dyDescent="0.25">
      <c r="A7" s="11" t="s">
        <v>216</v>
      </c>
      <c r="B7" s="11">
        <v>5</v>
      </c>
      <c r="C7" s="12" t="s">
        <v>217</v>
      </c>
      <c r="D7" s="13">
        <v>83</v>
      </c>
      <c r="E7" s="14"/>
      <c r="F7" s="13"/>
      <c r="G7" s="13"/>
      <c r="H7" s="13"/>
      <c r="I7" s="13"/>
      <c r="J7" s="13"/>
      <c r="M7">
        <f>D7+E7+F7+G7+H7</f>
        <v>83</v>
      </c>
      <c r="N7">
        <f>D7*0.17+E7*0.17+F7*0.17+G7*0.17+H7*0.17</f>
        <v>14.110000000000001</v>
      </c>
      <c r="O7">
        <f>I7*0.15</f>
        <v>0</v>
      </c>
      <c r="P7">
        <f>ROUND(N7+O7,0)</f>
        <v>14</v>
      </c>
    </row>
    <row r="8" spans="1:16" x14ac:dyDescent="0.25">
      <c r="A8" s="11" t="s">
        <v>218</v>
      </c>
      <c r="B8" s="11">
        <v>6</v>
      </c>
      <c r="C8" s="12" t="s">
        <v>219</v>
      </c>
      <c r="D8" s="13">
        <v>51</v>
      </c>
      <c r="E8" s="14"/>
      <c r="F8" s="13"/>
      <c r="G8" s="13"/>
      <c r="H8" s="13"/>
      <c r="I8" s="13"/>
      <c r="J8" s="13"/>
      <c r="M8">
        <f>D8+E8+F8+G8+H8</f>
        <v>51</v>
      </c>
      <c r="N8">
        <f>D8*0.17+E8*0.17+F8*0.17+G8*0.17+H8*0.17</f>
        <v>8.67</v>
      </c>
      <c r="O8">
        <f>I8*0.15</f>
        <v>0</v>
      </c>
      <c r="P8">
        <f>ROUND(N8+O8,0)</f>
        <v>9</v>
      </c>
    </row>
    <row r="9" spans="1:16" x14ac:dyDescent="0.25">
      <c r="A9" s="11" t="s">
        <v>220</v>
      </c>
      <c r="B9" s="11">
        <v>7</v>
      </c>
      <c r="C9" s="12" t="s">
        <v>221</v>
      </c>
      <c r="D9" s="13">
        <v>79</v>
      </c>
      <c r="E9" s="14"/>
      <c r="F9" s="13"/>
      <c r="G9" s="13"/>
      <c r="H9" s="13"/>
      <c r="I9" s="13"/>
      <c r="J9" s="13"/>
      <c r="M9">
        <f>D9+E9+F9+G9+H9</f>
        <v>79</v>
      </c>
      <c r="N9">
        <f>D9*0.17+E9*0.17+F9*0.17+G9*0.17+H9*0.17</f>
        <v>13.430000000000001</v>
      </c>
      <c r="O9">
        <f>I9*0.15</f>
        <v>0</v>
      </c>
      <c r="P9">
        <f>ROUND(N9+O9,0)</f>
        <v>13</v>
      </c>
    </row>
    <row r="10" spans="1:16" x14ac:dyDescent="0.25">
      <c r="A10" s="11" t="s">
        <v>222</v>
      </c>
      <c r="B10" s="11">
        <v>8</v>
      </c>
      <c r="C10" s="12" t="s">
        <v>223</v>
      </c>
      <c r="D10" s="13">
        <v>74</v>
      </c>
      <c r="E10" s="14"/>
      <c r="F10" s="13"/>
      <c r="G10" s="13"/>
      <c r="H10" s="13"/>
      <c r="I10" s="13"/>
      <c r="J10" s="13"/>
      <c r="M10">
        <f>D10+E10+F10+G10+H10</f>
        <v>74</v>
      </c>
      <c r="N10">
        <f>D10*0.17+E10*0.17+F10*0.17+G10*0.17+H10*0.17</f>
        <v>12.58</v>
      </c>
      <c r="O10">
        <f>I10*0.15</f>
        <v>0</v>
      </c>
      <c r="P10">
        <f>ROUND(N10+O10,0)</f>
        <v>13</v>
      </c>
    </row>
    <row r="11" spans="1:16" x14ac:dyDescent="0.25">
      <c r="A11" s="11" t="s">
        <v>224</v>
      </c>
      <c r="B11" s="11">
        <v>9</v>
      </c>
      <c r="C11" s="12" t="s">
        <v>225</v>
      </c>
      <c r="D11" s="13">
        <v>84</v>
      </c>
      <c r="E11" s="14"/>
      <c r="F11" s="13"/>
      <c r="G11" s="13"/>
      <c r="H11" s="13"/>
      <c r="I11" s="13"/>
      <c r="J11" s="13"/>
      <c r="M11">
        <f>D11+E11+F11+G11+H11</f>
        <v>84</v>
      </c>
      <c r="N11">
        <f>D11*0.17+E11*0.17+F11*0.17+G11*0.17+H11*0.17</f>
        <v>14.280000000000001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226</v>
      </c>
      <c r="B12" s="11">
        <v>10</v>
      </c>
      <c r="C12" s="12" t="s">
        <v>227</v>
      </c>
      <c r="D12" s="13">
        <v>93</v>
      </c>
      <c r="E12" s="14"/>
      <c r="F12" s="13"/>
      <c r="G12" s="13"/>
      <c r="H12" s="13"/>
      <c r="I12" s="13"/>
      <c r="J12" s="13"/>
      <c r="M12">
        <f>D12+E12+F12+G12+H12</f>
        <v>93</v>
      </c>
      <c r="N12">
        <f>D12*0.17+E12*0.17+F12*0.17+G12*0.17+H12*0.17</f>
        <v>15.81</v>
      </c>
      <c r="O12">
        <f>I12*0.15</f>
        <v>0</v>
      </c>
      <c r="P12">
        <f>ROUND(N12+O12,0)</f>
        <v>16</v>
      </c>
    </row>
    <row r="13" spans="1:16" x14ac:dyDescent="0.25">
      <c r="A13" s="11" t="s">
        <v>228</v>
      </c>
      <c r="B13" s="11">
        <v>11</v>
      </c>
      <c r="C13" s="12" t="s">
        <v>229</v>
      </c>
      <c r="D13" s="13">
        <v>94</v>
      </c>
      <c r="E13" s="14"/>
      <c r="F13" s="13"/>
      <c r="G13" s="13"/>
      <c r="H13" s="13"/>
      <c r="I13" s="13"/>
      <c r="J13" s="13"/>
      <c r="M13">
        <f>D13+E13+F13+G13+H13</f>
        <v>94</v>
      </c>
      <c r="N13">
        <f>D13*0.17+E13*0.17+F13*0.17+G13*0.17+H13*0.17</f>
        <v>15.98</v>
      </c>
      <c r="O13">
        <f>I13*0.15</f>
        <v>0</v>
      </c>
      <c r="P13">
        <f>ROUND(N13+O13,0)</f>
        <v>16</v>
      </c>
    </row>
    <row r="14" spans="1:16" x14ac:dyDescent="0.25">
      <c r="A14" s="11" t="s">
        <v>230</v>
      </c>
      <c r="B14" s="11">
        <v>12</v>
      </c>
      <c r="C14" s="12" t="s">
        <v>231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232</v>
      </c>
      <c r="B15" s="11">
        <v>13</v>
      </c>
      <c r="C15" s="12" t="s">
        <v>233</v>
      </c>
      <c r="D15" s="13">
        <v>82</v>
      </c>
      <c r="E15" s="14"/>
      <c r="F15" s="13"/>
      <c r="G15" s="13"/>
      <c r="H15" s="13"/>
      <c r="I15" s="13"/>
      <c r="J15" s="13"/>
      <c r="M15">
        <f>D15+E15+F15+G15+H15</f>
        <v>82</v>
      </c>
      <c r="N15">
        <f>D15*0.17+E15*0.17+F15*0.17+G15*0.17+H15*0.17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234</v>
      </c>
      <c r="B16" s="11">
        <v>14</v>
      </c>
      <c r="C16" s="12" t="s">
        <v>235</v>
      </c>
      <c r="D16" s="13">
        <v>87</v>
      </c>
      <c r="E16" s="14"/>
      <c r="F16" s="13"/>
      <c r="G16" s="13"/>
      <c r="H16" s="13"/>
      <c r="I16" s="13"/>
      <c r="J16" s="13"/>
      <c r="M16">
        <f>D16+E16+F16+G16+H16</f>
        <v>87</v>
      </c>
      <c r="N16">
        <f>D16*0.17+E16*0.17+F16*0.17+G16*0.17+H16*0.17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236</v>
      </c>
      <c r="B17" s="11">
        <v>15</v>
      </c>
      <c r="C17" s="12" t="s">
        <v>237</v>
      </c>
      <c r="D17" s="13">
        <v>89</v>
      </c>
      <c r="E17" s="14"/>
      <c r="F17" s="13"/>
      <c r="G17" s="13"/>
      <c r="H17" s="13"/>
      <c r="I17" s="13"/>
      <c r="J17" s="13"/>
      <c r="M17">
        <f>D17+E17+F17+G17+H17</f>
        <v>89</v>
      </c>
      <c r="N17">
        <f>D17*0.17+E17*0.17+F17*0.17+G17*0.17+H17*0.17</f>
        <v>15.13</v>
      </c>
      <c r="O17">
        <f>I17*0.15</f>
        <v>0</v>
      </c>
      <c r="P17">
        <f>ROUND(N17+O17,0)</f>
        <v>15</v>
      </c>
    </row>
    <row r="18" spans="1:16" x14ac:dyDescent="0.25">
      <c r="A18" s="11" t="s">
        <v>238</v>
      </c>
      <c r="B18" s="11">
        <v>16</v>
      </c>
      <c r="C18" s="12" t="s">
        <v>239</v>
      </c>
      <c r="D18" s="13">
        <v>88</v>
      </c>
      <c r="E18" s="14"/>
      <c r="F18" s="13"/>
      <c r="G18" s="13"/>
      <c r="H18" s="13"/>
      <c r="I18" s="13"/>
      <c r="J18" s="13"/>
      <c r="M18">
        <f>D18+E18+F18+G18+H18</f>
        <v>88</v>
      </c>
      <c r="N18">
        <f>D18*0.17+E18*0.17+F18*0.17+G18*0.17+H18*0.17</f>
        <v>14.96</v>
      </c>
      <c r="O18">
        <f>I18*0.15</f>
        <v>0</v>
      </c>
      <c r="P18">
        <f>ROUND(N18+O18,0)</f>
        <v>15</v>
      </c>
    </row>
    <row r="19" spans="1:16" x14ac:dyDescent="0.25">
      <c r="A19" s="11" t="s">
        <v>240</v>
      </c>
      <c r="B19" s="11">
        <v>17</v>
      </c>
      <c r="C19" s="12" t="s">
        <v>241</v>
      </c>
      <c r="D19" s="13">
        <v>88</v>
      </c>
      <c r="E19" s="14"/>
      <c r="F19" s="13"/>
      <c r="G19" s="13"/>
      <c r="H19" s="13"/>
      <c r="I19" s="13"/>
      <c r="J19" s="13"/>
      <c r="M19">
        <f>D19+E19+F19+G19+H19</f>
        <v>88</v>
      </c>
      <c r="N19">
        <f>D19*0.17+E19*0.17+F19*0.17+G19*0.17+H19*0.17</f>
        <v>14.96</v>
      </c>
      <c r="O19">
        <f>I19*0.15</f>
        <v>0</v>
      </c>
      <c r="P19">
        <f>ROUND(N19+O19,0)</f>
        <v>15</v>
      </c>
    </row>
    <row r="20" spans="1:16" x14ac:dyDescent="0.25">
      <c r="A20" s="11" t="s">
        <v>242</v>
      </c>
      <c r="B20" s="11">
        <v>18</v>
      </c>
      <c r="C20" s="12" t="s">
        <v>243</v>
      </c>
      <c r="D20" s="13">
        <v>95</v>
      </c>
      <c r="E20" s="14"/>
      <c r="F20" s="13"/>
      <c r="G20" s="13"/>
      <c r="H20" s="13"/>
      <c r="I20" s="13"/>
      <c r="J20" s="13"/>
      <c r="M20">
        <f>D20+E20+F20+G20+H20</f>
        <v>95</v>
      </c>
      <c r="N20">
        <f>D20*0.17+E20*0.17+F20*0.17+G20*0.17+H20*0.17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1" t="s">
        <v>244</v>
      </c>
      <c r="B21" s="11">
        <v>19</v>
      </c>
      <c r="C21" s="12" t="s">
        <v>245</v>
      </c>
      <c r="D21" s="13">
        <v>87</v>
      </c>
      <c r="E21" s="14"/>
      <c r="F21" s="13"/>
      <c r="G21" s="13"/>
      <c r="H21" s="13"/>
      <c r="I21" s="13"/>
      <c r="J21" s="13"/>
      <c r="M21">
        <f>D21+E21+F21+G21+H21</f>
        <v>87</v>
      </c>
      <c r="N21">
        <f>D21*0.17+E21*0.17+F21*0.17+G21*0.17+H21*0.17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1" t="s">
        <v>246</v>
      </c>
      <c r="B22" s="11">
        <v>20</v>
      </c>
      <c r="C22" s="12" t="s">
        <v>247</v>
      </c>
      <c r="D22" s="13">
        <v>89</v>
      </c>
      <c r="E22" s="14"/>
      <c r="F22" s="13"/>
      <c r="G22" s="13"/>
      <c r="H22" s="13"/>
      <c r="I22" s="13"/>
      <c r="J22" s="13"/>
      <c r="M22">
        <f>D22+E22+F22+G22+H22</f>
        <v>89</v>
      </c>
      <c r="N22">
        <f>D22*0.17+E22*0.17+F22*0.17+G22*0.17+H22*0.17</f>
        <v>15.13</v>
      </c>
      <c r="O22">
        <f>I22*0.15</f>
        <v>0</v>
      </c>
      <c r="P22">
        <f>ROUND(N22+O22,0)</f>
        <v>15</v>
      </c>
    </row>
    <row r="23" spans="1:16" x14ac:dyDescent="0.25">
      <c r="A23" s="11" t="s">
        <v>248</v>
      </c>
      <c r="B23" s="11">
        <v>21</v>
      </c>
      <c r="C23" s="12" t="s">
        <v>249</v>
      </c>
      <c r="D23" s="13">
        <v>85</v>
      </c>
      <c r="E23" s="14"/>
      <c r="F23" s="13"/>
      <c r="G23" s="13"/>
      <c r="H23" s="13"/>
      <c r="I23" s="13"/>
      <c r="J23" s="13"/>
      <c r="M23">
        <f>D23+E23+F23+G23+H23</f>
        <v>85</v>
      </c>
      <c r="N23">
        <f>D23*0.17+E23*0.17+F23*0.17+G23*0.17+H23*0.17</f>
        <v>14.450000000000001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250</v>
      </c>
      <c r="B24" s="11">
        <v>22</v>
      </c>
      <c r="C24" s="12" t="s">
        <v>251</v>
      </c>
      <c r="D24" s="13">
        <v>95</v>
      </c>
      <c r="E24" s="14"/>
      <c r="F24" s="13"/>
      <c r="G24" s="13"/>
      <c r="H24" s="13"/>
      <c r="I24" s="13"/>
      <c r="J24" s="13"/>
      <c r="M24">
        <f>D24+E24+F24+G24+H24</f>
        <v>95</v>
      </c>
      <c r="N24">
        <f>D24*0.17+E24*0.17+F24*0.17+G24*0.17+H24*0.17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1" t="s">
        <v>252</v>
      </c>
      <c r="B25" s="11">
        <v>23</v>
      </c>
      <c r="C25" s="12" t="s">
        <v>253</v>
      </c>
      <c r="D25" s="13">
        <v>92</v>
      </c>
      <c r="E25" s="14"/>
      <c r="F25" s="13"/>
      <c r="G25" s="13"/>
      <c r="H25" s="13"/>
      <c r="I25" s="13"/>
      <c r="J25" s="13"/>
      <c r="M25">
        <f>D25+E25+F25+G25+H25</f>
        <v>92</v>
      </c>
      <c r="N25">
        <f>D25*0.17+E25*0.17+F25*0.17+G25*0.17+H25*0.17</f>
        <v>15.64</v>
      </c>
      <c r="O25">
        <f>I25*0.15</f>
        <v>0</v>
      </c>
      <c r="P25">
        <f>ROUND(N25+O25,0)</f>
        <v>16</v>
      </c>
    </row>
    <row r="26" spans="1:16" x14ac:dyDescent="0.25">
      <c r="A26" s="11" t="s">
        <v>254</v>
      </c>
      <c r="B26" s="11">
        <v>24</v>
      </c>
      <c r="C26" s="12" t="s">
        <v>255</v>
      </c>
      <c r="D26" s="13">
        <v>90</v>
      </c>
      <c r="E26" s="14"/>
      <c r="F26" s="13"/>
      <c r="G26" s="13"/>
      <c r="H26" s="13"/>
      <c r="I26" s="13"/>
      <c r="J26" s="13"/>
      <c r="M26">
        <f>D26+E26+F26+G26+H26</f>
        <v>90</v>
      </c>
      <c r="N26">
        <f>D26*0.17+E26*0.17+F26*0.17+G26*0.17+H26*0.17</f>
        <v>15.3</v>
      </c>
      <c r="O26">
        <f>I26*0.15</f>
        <v>0</v>
      </c>
      <c r="P26">
        <f>ROUND(N26+O26,0)</f>
        <v>15</v>
      </c>
    </row>
    <row r="27" spans="1:16" x14ac:dyDescent="0.25">
      <c r="A27" s="11" t="s">
        <v>256</v>
      </c>
      <c r="B27" s="11">
        <v>25</v>
      </c>
      <c r="C27" s="12" t="s">
        <v>257</v>
      </c>
      <c r="D27" s="13">
        <v>86</v>
      </c>
      <c r="E27" s="14"/>
      <c r="F27" s="13"/>
      <c r="G27" s="13"/>
      <c r="H27" s="13"/>
      <c r="I27" s="13"/>
      <c r="J27" s="13"/>
      <c r="M27">
        <f>D27+E27+F27+G27+H27</f>
        <v>86</v>
      </c>
      <c r="N27">
        <f>D27*0.17+E27*0.17+F27*0.17+G27*0.17+H27*0.17</f>
        <v>14.620000000000001</v>
      </c>
      <c r="O27">
        <f>I27*0.15</f>
        <v>0</v>
      </c>
      <c r="P27">
        <f>ROUND(N27+O27,0)</f>
        <v>15</v>
      </c>
    </row>
    <row r="28" spans="1:16" x14ac:dyDescent="0.25">
      <c r="A28" s="11" t="s">
        <v>258</v>
      </c>
      <c r="B28" s="11">
        <v>26</v>
      </c>
      <c r="C28" s="12" t="s">
        <v>259</v>
      </c>
      <c r="D28" s="13">
        <v>88</v>
      </c>
      <c r="E28" s="14"/>
      <c r="F28" s="13"/>
      <c r="G28" s="13"/>
      <c r="H28" s="13"/>
      <c r="I28" s="13"/>
      <c r="J28" s="13"/>
      <c r="M28">
        <f>D28+E28+F28+G28+H28</f>
        <v>88</v>
      </c>
      <c r="N28">
        <f>D28*0.17+E28*0.17+F28*0.17+G28*0.17+H28*0.17</f>
        <v>14.96</v>
      </c>
      <c r="O28">
        <f>I28*0.15</f>
        <v>0</v>
      </c>
      <c r="P28">
        <f>ROUND(N28+O28,0)</f>
        <v>15</v>
      </c>
    </row>
    <row r="29" spans="1:16" x14ac:dyDescent="0.25">
      <c r="A29" s="11" t="s">
        <v>260</v>
      </c>
      <c r="B29" s="11">
        <v>27</v>
      </c>
      <c r="C29" s="12" t="s">
        <v>261</v>
      </c>
      <c r="D29" s="13">
        <v>68</v>
      </c>
      <c r="E29" s="14"/>
      <c r="F29" s="13"/>
      <c r="G29" s="13"/>
      <c r="H29" s="13"/>
      <c r="I29" s="13"/>
      <c r="J29" s="13"/>
      <c r="M29">
        <f>D29+E29+F29+G29+H29</f>
        <v>68</v>
      </c>
      <c r="N29">
        <f>D29*0.17+E29*0.17+F29*0.17+G29*0.17+H29*0.17</f>
        <v>11.56</v>
      </c>
      <c r="O29">
        <f>I29*0.15</f>
        <v>0</v>
      </c>
      <c r="P29">
        <f>ROUND(N29+O29,0)</f>
        <v>12</v>
      </c>
    </row>
    <row r="30" spans="1:16" x14ac:dyDescent="0.25">
      <c r="A30" s="11" t="s">
        <v>262</v>
      </c>
      <c r="B30" s="11">
        <v>28</v>
      </c>
      <c r="C30" s="12" t="s">
        <v>263</v>
      </c>
      <c r="D30" s="13">
        <v>90</v>
      </c>
      <c r="E30" s="14"/>
      <c r="F30" s="13"/>
      <c r="G30" s="13"/>
      <c r="H30" s="13"/>
      <c r="I30" s="13"/>
      <c r="J30" s="13"/>
      <c r="M30">
        <f>D30+E30+F30+G30+H30</f>
        <v>90</v>
      </c>
      <c r="N30">
        <f>D30*0.17+E30*0.17+F30*0.17+G30*0.17+H30*0.17</f>
        <v>15.3</v>
      </c>
      <c r="O30">
        <f>I30*0.15</f>
        <v>0</v>
      </c>
      <c r="P30">
        <f>ROUND(N30+O30,0)</f>
        <v>15</v>
      </c>
    </row>
    <row r="31" spans="1:16" x14ac:dyDescent="0.25">
      <c r="A31" s="11" t="s">
        <v>264</v>
      </c>
      <c r="B31" s="11">
        <v>29</v>
      </c>
      <c r="C31" s="12" t="s">
        <v>265</v>
      </c>
      <c r="D31" s="13">
        <v>84</v>
      </c>
      <c r="E31" s="14"/>
      <c r="F31" s="13"/>
      <c r="G31" s="13"/>
      <c r="H31" s="13"/>
      <c r="I31" s="13"/>
      <c r="J31" s="13"/>
      <c r="M31">
        <f>D31+E31+F31+G31+H31</f>
        <v>84</v>
      </c>
      <c r="N31">
        <f>D31*0.17+E31*0.17+F31*0.17+G31*0.17+H31*0.17</f>
        <v>14.280000000000001</v>
      </c>
      <c r="O31">
        <f>I31*0.15</f>
        <v>0</v>
      </c>
      <c r="P31">
        <f>ROUND(N31+O31,0)</f>
        <v>14</v>
      </c>
    </row>
  </sheetData>
  <sheetProtection algorithmName="SHA-512" hashValue="/g/p4Y8B1pJAssJH4iQxa2f7utrT66xfmYJQ+xpJEYMj2sHO9k/qpDRCD/yFfD7zZUJdUXRlOxDWPA0Nr6T2mw==" saltValue="xX6//Ozi64L/ej1r1TOCGQ==" spinCount="100000" sheet="1" objects="1" scenarios="1"/>
  <dataValidations count="29">
    <dataValidation type="whole" allowBlank="1" showInputMessage="1" showErrorMessage="1" errorTitle="Valor fuera de rango" error="Ingrese un valor correcto" sqref="E3" xr:uid="{CD0FF931-6869-4AF3-B972-65762EAFB012}">
      <formula1>0</formula1>
      <formula2>100</formula2>
    </dataValidation>
    <dataValidation type="whole" allowBlank="1" showInputMessage="1" showErrorMessage="1" errorTitle="Valor fuera de rango" error="Ingrese un valor correcto" sqref="E4" xr:uid="{6F758070-5CA0-4F9B-95C5-62B0EEF19D84}">
      <formula1>0</formula1>
      <formula2>100</formula2>
    </dataValidation>
    <dataValidation type="whole" allowBlank="1" showInputMessage="1" showErrorMessage="1" errorTitle="Valor fuera de rango" error="Ingrese un valor correcto" sqref="E5" xr:uid="{B85E5629-9517-4D46-AD5C-181F1B9524AD}">
      <formula1>0</formula1>
      <formula2>100</formula2>
    </dataValidation>
    <dataValidation type="whole" allowBlank="1" showInputMessage="1" showErrorMessage="1" errorTitle="Valor fuera de rango" error="Ingrese un valor correcto" sqref="E6" xr:uid="{0073B985-FABA-4FA8-A14B-3FA2EB1C1FAB}">
      <formula1>0</formula1>
      <formula2>100</formula2>
    </dataValidation>
    <dataValidation type="whole" allowBlank="1" showInputMessage="1" showErrorMessage="1" errorTitle="Valor fuera de rango" error="Ingrese un valor correcto" sqref="E7" xr:uid="{ECCC1916-C9C7-45BB-A253-C7CBD7CB887B}">
      <formula1>0</formula1>
      <formula2>100</formula2>
    </dataValidation>
    <dataValidation type="whole" allowBlank="1" showInputMessage="1" showErrorMessage="1" errorTitle="Valor fuera de rango" error="Ingrese un valor correcto" sqref="E8" xr:uid="{2A79093D-8FCE-46F9-847E-FF2F40FE0344}">
      <formula1>0</formula1>
      <formula2>100</formula2>
    </dataValidation>
    <dataValidation type="whole" allowBlank="1" showInputMessage="1" showErrorMessage="1" errorTitle="Valor fuera de rango" error="Ingrese un valor correcto" sqref="E9" xr:uid="{57A9B32F-FEE5-4A12-A0B2-29303CAF3B9C}">
      <formula1>0</formula1>
      <formula2>100</formula2>
    </dataValidation>
    <dataValidation type="whole" allowBlank="1" showInputMessage="1" showErrorMessage="1" errorTitle="Valor fuera de rango" error="Ingrese un valor correcto" sqref="E10" xr:uid="{58C89260-9F57-43CE-8F20-4D940EB754ED}">
      <formula1>0</formula1>
      <formula2>100</formula2>
    </dataValidation>
    <dataValidation type="whole" allowBlank="1" showInputMessage="1" showErrorMessage="1" errorTitle="Valor fuera de rango" error="Ingrese un valor correcto" sqref="E11" xr:uid="{A7F8E6F8-B862-43C7-B318-FB7504B107BE}">
      <formula1>0</formula1>
      <formula2>100</formula2>
    </dataValidation>
    <dataValidation type="whole" allowBlank="1" showInputMessage="1" showErrorMessage="1" errorTitle="Valor fuera de rango" error="Ingrese un valor correcto" sqref="E12" xr:uid="{7F9FAFB7-F907-4050-BD8B-8B581CB91E2B}">
      <formula1>0</formula1>
      <formula2>100</formula2>
    </dataValidation>
    <dataValidation type="whole" allowBlank="1" showInputMessage="1" showErrorMessage="1" errorTitle="Valor fuera de rango" error="Ingrese un valor correcto" sqref="E13" xr:uid="{951C3993-9AB5-4839-964A-081B726E81CF}">
      <formula1>0</formula1>
      <formula2>100</formula2>
    </dataValidation>
    <dataValidation type="whole" allowBlank="1" showInputMessage="1" showErrorMessage="1" errorTitle="Valor fuera de rango" error="Ingrese un valor correcto" sqref="E14" xr:uid="{40A915BD-5519-4E17-A823-E7E72408A3EC}">
      <formula1>0</formula1>
      <formula2>100</formula2>
    </dataValidation>
    <dataValidation type="whole" allowBlank="1" showInputMessage="1" showErrorMessage="1" errorTitle="Valor fuera de rango" error="Ingrese un valor correcto" sqref="E15" xr:uid="{42DFF6C6-9E07-4E7E-B45D-D7FF313118A7}">
      <formula1>0</formula1>
      <formula2>100</formula2>
    </dataValidation>
    <dataValidation type="whole" allowBlank="1" showInputMessage="1" showErrorMessage="1" errorTitle="Valor fuera de rango" error="Ingrese un valor correcto" sqref="E16" xr:uid="{9C8FCFF6-4EBC-49ED-9E03-1EA2A8B3B330}">
      <formula1>0</formula1>
      <formula2>100</formula2>
    </dataValidation>
    <dataValidation type="whole" allowBlank="1" showInputMessage="1" showErrorMessage="1" errorTitle="Valor fuera de rango" error="Ingrese un valor correcto" sqref="E17" xr:uid="{BCD41B73-F0B6-4D71-825A-98F41F0058F3}">
      <formula1>0</formula1>
      <formula2>100</formula2>
    </dataValidation>
    <dataValidation type="whole" allowBlank="1" showInputMessage="1" showErrorMessage="1" errorTitle="Valor fuera de rango" error="Ingrese un valor correcto" sqref="E18" xr:uid="{AB4487FB-3A5F-4C1C-8AED-4884DA4E121C}">
      <formula1>0</formula1>
      <formula2>100</formula2>
    </dataValidation>
    <dataValidation type="whole" allowBlank="1" showInputMessage="1" showErrorMessage="1" errorTitle="Valor fuera de rango" error="Ingrese un valor correcto" sqref="E19" xr:uid="{62FD4433-5657-46F6-A619-CE097C5AD764}">
      <formula1>0</formula1>
      <formula2>100</formula2>
    </dataValidation>
    <dataValidation type="whole" allowBlank="1" showInputMessage="1" showErrorMessage="1" errorTitle="Valor fuera de rango" error="Ingrese un valor correcto" sqref="E20" xr:uid="{35F6A15A-5104-4025-8C67-D3EB5A8AEF3E}">
      <formula1>0</formula1>
      <formula2>100</formula2>
    </dataValidation>
    <dataValidation type="whole" allowBlank="1" showInputMessage="1" showErrorMessage="1" errorTitle="Valor fuera de rango" error="Ingrese un valor correcto" sqref="E21" xr:uid="{AEA2E98C-A64C-40C0-9F1E-9BC95C921E38}">
      <formula1>0</formula1>
      <formula2>100</formula2>
    </dataValidation>
    <dataValidation type="whole" allowBlank="1" showInputMessage="1" showErrorMessage="1" errorTitle="Valor fuera de rango" error="Ingrese un valor correcto" sqref="E22" xr:uid="{C877950B-D5B1-4A01-AB29-29610E96DA31}">
      <formula1>0</formula1>
      <formula2>100</formula2>
    </dataValidation>
    <dataValidation type="whole" allowBlank="1" showInputMessage="1" showErrorMessage="1" errorTitle="Valor fuera de rango" error="Ingrese un valor correcto" sqref="E23" xr:uid="{E1DC3AFD-7148-412E-B8D9-E8BDCEABDD5A}">
      <formula1>0</formula1>
      <formula2>100</formula2>
    </dataValidation>
    <dataValidation type="whole" allowBlank="1" showInputMessage="1" showErrorMessage="1" errorTitle="Valor fuera de rango" error="Ingrese un valor correcto" sqref="E24" xr:uid="{C9C4183E-E183-4B35-96BA-9AA4546DADBF}">
      <formula1>0</formula1>
      <formula2>100</formula2>
    </dataValidation>
    <dataValidation type="whole" allowBlank="1" showInputMessage="1" showErrorMessage="1" errorTitle="Valor fuera de rango" error="Ingrese un valor correcto" sqref="E25" xr:uid="{357F0AFF-EE95-4289-AB65-544949771D6C}">
      <formula1>0</formula1>
      <formula2>100</formula2>
    </dataValidation>
    <dataValidation type="whole" allowBlank="1" showInputMessage="1" showErrorMessage="1" errorTitle="Valor fuera de rango" error="Ingrese un valor correcto" sqref="E26" xr:uid="{BC46FD6B-5610-469D-9398-CE2F7052F37A}">
      <formula1>0</formula1>
      <formula2>100</formula2>
    </dataValidation>
    <dataValidation type="whole" allowBlank="1" showInputMessage="1" showErrorMessage="1" errorTitle="Valor fuera de rango" error="Ingrese un valor correcto" sqref="E27" xr:uid="{0708ACCC-8ABE-4DA7-A2CB-6730DF1C271C}">
      <formula1>0</formula1>
      <formula2>100</formula2>
    </dataValidation>
    <dataValidation type="whole" allowBlank="1" showInputMessage="1" showErrorMessage="1" errorTitle="Valor fuera de rango" error="Ingrese un valor correcto" sqref="E28" xr:uid="{FE99C24C-0EA2-4960-B779-7573AB22092B}">
      <formula1>0</formula1>
      <formula2>100</formula2>
    </dataValidation>
    <dataValidation type="whole" allowBlank="1" showInputMessage="1" showErrorMessage="1" errorTitle="Valor fuera de rango" error="Ingrese un valor correcto" sqref="E29" xr:uid="{E9F2004B-4EFC-424C-8C9C-C4AA66CFB6EC}">
      <formula1>0</formula1>
      <formula2>100</formula2>
    </dataValidation>
    <dataValidation type="whole" allowBlank="1" showInputMessage="1" showErrorMessage="1" errorTitle="Valor fuera de rango" error="Ingrese un valor correcto" sqref="E30" xr:uid="{AFF6D7D2-856C-401E-A7AE-760DCA5C44B7}">
      <formula1>0</formula1>
      <formula2>100</formula2>
    </dataValidation>
    <dataValidation type="whole" allowBlank="1" showInputMessage="1" showErrorMessage="1" errorTitle="Valor fuera de rango" error="Ingrese un valor correcto" sqref="E31" xr:uid="{EF30B9AB-3CCC-4D3A-929D-B6B5860D2C46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4FD5-FB19-4BD3-908D-7A7D0E42A522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267</v>
      </c>
      <c r="C1" s="1" t="s">
        <v>268</v>
      </c>
      <c r="D1" s="5" t="s">
        <v>340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270</v>
      </c>
      <c r="B3" s="11">
        <v>1</v>
      </c>
      <c r="C3" s="12" t="s">
        <v>271</v>
      </c>
      <c r="D3" s="13">
        <v>81</v>
      </c>
      <c r="E3" s="14"/>
      <c r="F3" s="13"/>
      <c r="G3" s="13"/>
      <c r="H3" s="13"/>
      <c r="I3" s="13"/>
      <c r="J3" s="13"/>
      <c r="M3">
        <f>D3+E3+F3+G3+H3</f>
        <v>81</v>
      </c>
      <c r="N3">
        <f>D3*0.17+E3*0.17+F3*0.17+G3*0.17+H3*0.17</f>
        <v>13.770000000000001</v>
      </c>
      <c r="O3">
        <f>I3*0.15</f>
        <v>0</v>
      </c>
      <c r="P3">
        <f>ROUND(N3+O3,0)</f>
        <v>14</v>
      </c>
    </row>
    <row r="4" spans="1:16" x14ac:dyDescent="0.25">
      <c r="A4" s="11" t="s">
        <v>272</v>
      </c>
      <c r="B4" s="11">
        <v>2</v>
      </c>
      <c r="C4" s="12" t="s">
        <v>273</v>
      </c>
      <c r="D4" s="13">
        <v>60</v>
      </c>
      <c r="E4" s="14"/>
      <c r="F4" s="13"/>
      <c r="G4" s="13"/>
      <c r="H4" s="13"/>
      <c r="I4" s="13"/>
      <c r="J4" s="13"/>
      <c r="M4">
        <f>D4+E4+F4+G4+H4</f>
        <v>60</v>
      </c>
      <c r="N4">
        <f>D4*0.17+E4*0.17+F4*0.17+G4*0.17+H4*0.17</f>
        <v>10.200000000000001</v>
      </c>
      <c r="O4">
        <f>I4*0.15</f>
        <v>0</v>
      </c>
      <c r="P4">
        <f>ROUND(N4+O4,0)</f>
        <v>10</v>
      </c>
    </row>
    <row r="5" spans="1:16" x14ac:dyDescent="0.25">
      <c r="A5" s="11" t="s">
        <v>274</v>
      </c>
      <c r="B5" s="11">
        <v>3</v>
      </c>
      <c r="C5" s="12" t="s">
        <v>275</v>
      </c>
      <c r="D5" s="13">
        <v>47</v>
      </c>
      <c r="E5" s="14"/>
      <c r="F5" s="13"/>
      <c r="G5" s="13"/>
      <c r="H5" s="13"/>
      <c r="I5" s="13"/>
      <c r="J5" s="13"/>
      <c r="M5">
        <f>D5+E5+F5+G5+H5</f>
        <v>47</v>
      </c>
      <c r="N5">
        <f>D5*0.17+E5*0.17+F5*0.17+G5*0.17+H5*0.17</f>
        <v>7.99</v>
      </c>
      <c r="O5">
        <f>I5*0.15</f>
        <v>0</v>
      </c>
      <c r="P5">
        <f>ROUND(N5+O5,0)</f>
        <v>8</v>
      </c>
    </row>
    <row r="6" spans="1:16" x14ac:dyDescent="0.25">
      <c r="A6" s="11" t="s">
        <v>276</v>
      </c>
      <c r="B6" s="11">
        <v>4</v>
      </c>
      <c r="C6" s="12" t="s">
        <v>277</v>
      </c>
      <c r="D6" s="13">
        <v>71</v>
      </c>
      <c r="E6" s="14"/>
      <c r="F6" s="13"/>
      <c r="G6" s="13"/>
      <c r="H6" s="13"/>
      <c r="I6" s="13"/>
      <c r="J6" s="13"/>
      <c r="M6">
        <f>D6+E6+F6+G6+H6</f>
        <v>71</v>
      </c>
      <c r="N6">
        <f>D6*0.17+E6*0.17+F6*0.17+G6*0.17+H6*0.17</f>
        <v>12.07</v>
      </c>
      <c r="O6">
        <f>I6*0.15</f>
        <v>0</v>
      </c>
      <c r="P6">
        <f>ROUND(N6+O6,0)</f>
        <v>12</v>
      </c>
    </row>
    <row r="7" spans="1:16" x14ac:dyDescent="0.25">
      <c r="A7" s="11" t="s">
        <v>278</v>
      </c>
      <c r="B7" s="11">
        <v>5</v>
      </c>
      <c r="C7" s="12" t="s">
        <v>279</v>
      </c>
      <c r="D7" s="13">
        <v>83</v>
      </c>
      <c r="E7" s="14"/>
      <c r="F7" s="13"/>
      <c r="G7" s="13"/>
      <c r="H7" s="13"/>
      <c r="I7" s="13"/>
      <c r="J7" s="13"/>
      <c r="M7">
        <f>D7+E7+F7+G7+H7</f>
        <v>83</v>
      </c>
      <c r="N7">
        <f>D7*0.17+E7*0.17+F7*0.17+G7*0.17+H7*0.17</f>
        <v>14.110000000000001</v>
      </c>
      <c r="O7">
        <f>I7*0.15</f>
        <v>0</v>
      </c>
      <c r="P7">
        <f>ROUND(N7+O7,0)</f>
        <v>14</v>
      </c>
    </row>
    <row r="8" spans="1:16" x14ac:dyDescent="0.25">
      <c r="A8" s="11" t="s">
        <v>280</v>
      </c>
      <c r="B8" s="11">
        <v>6</v>
      </c>
      <c r="C8" s="12" t="s">
        <v>281</v>
      </c>
      <c r="D8" s="13">
        <v>71</v>
      </c>
      <c r="E8" s="14"/>
      <c r="F8" s="13"/>
      <c r="G8" s="13"/>
      <c r="H8" s="13"/>
      <c r="I8" s="13"/>
      <c r="J8" s="13"/>
      <c r="M8">
        <f>D8+E8+F8+G8+H8</f>
        <v>71</v>
      </c>
      <c r="N8">
        <f>D8*0.17+E8*0.17+F8*0.17+G8*0.17+H8*0.17</f>
        <v>12.07</v>
      </c>
      <c r="O8">
        <f>I8*0.15</f>
        <v>0</v>
      </c>
      <c r="P8">
        <f>ROUND(N8+O8,0)</f>
        <v>12</v>
      </c>
    </row>
    <row r="9" spans="1:16" x14ac:dyDescent="0.25">
      <c r="A9" s="11" t="s">
        <v>282</v>
      </c>
      <c r="B9" s="11">
        <v>7</v>
      </c>
      <c r="C9" s="12" t="s">
        <v>283</v>
      </c>
      <c r="D9" s="13">
        <v>87</v>
      </c>
      <c r="E9" s="14"/>
      <c r="F9" s="13"/>
      <c r="G9" s="13"/>
      <c r="H9" s="13"/>
      <c r="I9" s="13"/>
      <c r="J9" s="13"/>
      <c r="M9">
        <f>D9+E9+F9+G9+H9</f>
        <v>87</v>
      </c>
      <c r="N9">
        <f>D9*0.17+E9*0.17+F9*0.17+G9*0.17+H9*0.17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1" t="s">
        <v>284</v>
      </c>
      <c r="B10" s="11">
        <v>8</v>
      </c>
      <c r="C10" s="12" t="s">
        <v>285</v>
      </c>
      <c r="D10" s="13">
        <v>92</v>
      </c>
      <c r="E10" s="14"/>
      <c r="F10" s="13"/>
      <c r="G10" s="13"/>
      <c r="H10" s="13"/>
      <c r="I10" s="13"/>
      <c r="J10" s="13"/>
      <c r="M10">
        <f>D10+E10+F10+G10+H10</f>
        <v>92</v>
      </c>
      <c r="N10">
        <f>D10*0.17+E10*0.17+F10*0.17+G10*0.17+H10*0.17</f>
        <v>15.64</v>
      </c>
      <c r="O10">
        <f>I10*0.15</f>
        <v>0</v>
      </c>
      <c r="P10">
        <f>ROUND(N10+O10,0)</f>
        <v>16</v>
      </c>
    </row>
    <row r="11" spans="1:16" x14ac:dyDescent="0.25">
      <c r="A11" s="11" t="s">
        <v>286</v>
      </c>
      <c r="B11" s="11">
        <v>9</v>
      </c>
      <c r="C11" s="12" t="s">
        <v>287</v>
      </c>
      <c r="D11" s="13">
        <v>85</v>
      </c>
      <c r="E11" s="14"/>
      <c r="F11" s="13"/>
      <c r="G11" s="13"/>
      <c r="H11" s="13"/>
      <c r="I11" s="13"/>
      <c r="J11" s="13"/>
      <c r="M11">
        <f>D11+E11+F11+G11+H11</f>
        <v>85</v>
      </c>
      <c r="N11">
        <f>D11*0.17+E11*0.17+F11*0.17+G11*0.17+H11*0.17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288</v>
      </c>
      <c r="B12" s="11">
        <v>10</v>
      </c>
      <c r="C12" s="12" t="s">
        <v>289</v>
      </c>
      <c r="D12" s="13">
        <v>73</v>
      </c>
      <c r="E12" s="14"/>
      <c r="F12" s="13"/>
      <c r="G12" s="13"/>
      <c r="H12" s="13"/>
      <c r="I12" s="13"/>
      <c r="J12" s="13"/>
      <c r="M12">
        <f>D12+E12+F12+G12+H12</f>
        <v>73</v>
      </c>
      <c r="N12">
        <f>D12*0.17+E12*0.17+F12*0.17+G12*0.17+H12*0.17</f>
        <v>12.41</v>
      </c>
      <c r="O12">
        <f>I12*0.15</f>
        <v>0</v>
      </c>
      <c r="P12">
        <f>ROUND(N12+O12,0)</f>
        <v>12</v>
      </c>
    </row>
    <row r="13" spans="1:16" x14ac:dyDescent="0.25">
      <c r="A13" s="11" t="s">
        <v>290</v>
      </c>
      <c r="B13" s="11">
        <v>11</v>
      </c>
      <c r="C13" s="12" t="s">
        <v>291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292</v>
      </c>
      <c r="B14" s="11">
        <v>12</v>
      </c>
      <c r="C14" s="12" t="s">
        <v>293</v>
      </c>
      <c r="D14" s="13">
        <v>80</v>
      </c>
      <c r="E14" s="14"/>
      <c r="F14" s="13"/>
      <c r="G14" s="13"/>
      <c r="H14" s="13"/>
      <c r="I14" s="13"/>
      <c r="J14" s="13"/>
      <c r="M14">
        <f>D14+E14+F14+G14+H14</f>
        <v>80</v>
      </c>
      <c r="N14">
        <f>D14*0.17+E14*0.17+F14*0.17+G14*0.17+H14*0.17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294</v>
      </c>
      <c r="B15" s="11">
        <v>13</v>
      </c>
      <c r="C15" s="12" t="s">
        <v>295</v>
      </c>
      <c r="D15" s="13">
        <v>70</v>
      </c>
      <c r="E15" s="14"/>
      <c r="F15" s="13"/>
      <c r="G15" s="13"/>
      <c r="H15" s="13"/>
      <c r="I15" s="13"/>
      <c r="J15" s="13"/>
      <c r="M15">
        <f>D15+E15+F15+G15+H15</f>
        <v>70</v>
      </c>
      <c r="N15">
        <f>D15*0.17+E15*0.17+F15*0.17+G15*0.17+H15*0.17</f>
        <v>11.9</v>
      </c>
      <c r="O15">
        <f>I15*0.15</f>
        <v>0</v>
      </c>
      <c r="P15">
        <f>ROUND(N15+O15,0)</f>
        <v>12</v>
      </c>
    </row>
    <row r="16" spans="1:16" x14ac:dyDescent="0.25">
      <c r="A16" s="11" t="s">
        <v>296</v>
      </c>
      <c r="B16" s="11">
        <v>14</v>
      </c>
      <c r="C16" s="12" t="s">
        <v>297</v>
      </c>
      <c r="D16" s="13">
        <v>91</v>
      </c>
      <c r="E16" s="14"/>
      <c r="F16" s="13"/>
      <c r="G16" s="13"/>
      <c r="H16" s="13"/>
      <c r="I16" s="13"/>
      <c r="J16" s="13"/>
      <c r="M16">
        <f>D16+E16+F16+G16+H16</f>
        <v>91</v>
      </c>
      <c r="N16">
        <f>D16*0.17+E16*0.17+F16*0.17+G16*0.17+H16*0.17</f>
        <v>15.47</v>
      </c>
      <c r="O16">
        <f>I16*0.15</f>
        <v>0</v>
      </c>
      <c r="P16">
        <f>ROUND(N16+O16,0)</f>
        <v>15</v>
      </c>
    </row>
    <row r="17" spans="1:16" x14ac:dyDescent="0.25">
      <c r="A17" s="11" t="s">
        <v>298</v>
      </c>
      <c r="B17" s="11">
        <v>15</v>
      </c>
      <c r="C17" s="12" t="s">
        <v>299</v>
      </c>
      <c r="D17" s="13">
        <v>65</v>
      </c>
      <c r="E17" s="14"/>
      <c r="F17" s="13"/>
      <c r="G17" s="13"/>
      <c r="H17" s="13"/>
      <c r="I17" s="13"/>
      <c r="J17" s="13"/>
      <c r="M17">
        <f>D17+E17+F17+G17+H17</f>
        <v>65</v>
      </c>
      <c r="N17">
        <f>D17*0.17+E17*0.17+F17*0.17+G17*0.17+H17*0.17</f>
        <v>11.05</v>
      </c>
      <c r="O17">
        <f>I17*0.15</f>
        <v>0</v>
      </c>
      <c r="P17">
        <f>ROUND(N17+O17,0)</f>
        <v>11</v>
      </c>
    </row>
    <row r="18" spans="1:16" x14ac:dyDescent="0.25">
      <c r="A18" s="11" t="s">
        <v>300</v>
      </c>
      <c r="B18" s="11">
        <v>16</v>
      </c>
      <c r="C18" s="12" t="s">
        <v>301</v>
      </c>
      <c r="D18" s="13">
        <v>72</v>
      </c>
      <c r="E18" s="14"/>
      <c r="F18" s="13"/>
      <c r="G18" s="13"/>
      <c r="H18" s="13"/>
      <c r="I18" s="13"/>
      <c r="J18" s="13"/>
      <c r="M18">
        <f>D18+E18+F18+G18+H18</f>
        <v>72</v>
      </c>
      <c r="N18">
        <f>D18*0.17+E18*0.17+F18*0.17+G18*0.17+H18*0.17</f>
        <v>12.24</v>
      </c>
      <c r="O18">
        <f>I18*0.15</f>
        <v>0</v>
      </c>
      <c r="P18">
        <f>ROUND(N18+O18,0)</f>
        <v>12</v>
      </c>
    </row>
    <row r="19" spans="1:16" x14ac:dyDescent="0.25">
      <c r="A19" s="11" t="s">
        <v>302</v>
      </c>
      <c r="B19" s="11">
        <v>17</v>
      </c>
      <c r="C19" s="12" t="s">
        <v>303</v>
      </c>
      <c r="D19" s="13">
        <v>66</v>
      </c>
      <c r="E19" s="14"/>
      <c r="F19" s="13"/>
      <c r="G19" s="13"/>
      <c r="H19" s="13"/>
      <c r="I19" s="13"/>
      <c r="J19" s="13"/>
      <c r="M19">
        <f>D19+E19+F19+G19+H19</f>
        <v>66</v>
      </c>
      <c r="N19">
        <f>D19*0.17+E19*0.17+F19*0.17+G19*0.17+H19*0.17</f>
        <v>11.22</v>
      </c>
      <c r="O19">
        <f>I19*0.15</f>
        <v>0</v>
      </c>
      <c r="P19">
        <f>ROUND(N19+O19,0)</f>
        <v>11</v>
      </c>
    </row>
    <row r="20" spans="1:16" x14ac:dyDescent="0.25">
      <c r="A20" s="11" t="s">
        <v>304</v>
      </c>
      <c r="B20" s="11">
        <v>18</v>
      </c>
      <c r="C20" s="12" t="s">
        <v>305</v>
      </c>
      <c r="D20" s="13">
        <v>98</v>
      </c>
      <c r="E20" s="14"/>
      <c r="F20" s="13"/>
      <c r="G20" s="13"/>
      <c r="H20" s="13"/>
      <c r="I20" s="13"/>
      <c r="J20" s="13"/>
      <c r="M20">
        <f>D20+E20+F20+G20+H20</f>
        <v>98</v>
      </c>
      <c r="N20">
        <f>D20*0.17+E20*0.17+F20*0.17+G20*0.17+H20*0.17</f>
        <v>16.66</v>
      </c>
      <c r="O20">
        <f>I20*0.15</f>
        <v>0</v>
      </c>
      <c r="P20">
        <f>ROUND(N20+O20,0)</f>
        <v>17</v>
      </c>
    </row>
    <row r="21" spans="1:16" x14ac:dyDescent="0.25">
      <c r="A21" s="11" t="s">
        <v>306</v>
      </c>
      <c r="B21" s="11">
        <v>19</v>
      </c>
      <c r="C21" s="12" t="s">
        <v>307</v>
      </c>
      <c r="D21" s="13">
        <v>60</v>
      </c>
      <c r="E21" s="14"/>
      <c r="F21" s="13"/>
      <c r="G21" s="13"/>
      <c r="H21" s="13"/>
      <c r="I21" s="13"/>
      <c r="J21" s="13"/>
      <c r="M21">
        <f>D21+E21+F21+G21+H21</f>
        <v>60</v>
      </c>
      <c r="N21">
        <f>D21*0.17+E21*0.17+F21*0.17+G21*0.17+H21*0.17</f>
        <v>10.200000000000001</v>
      </c>
      <c r="O21">
        <f>I21*0.15</f>
        <v>0</v>
      </c>
      <c r="P21">
        <f>ROUND(N21+O21,0)</f>
        <v>10</v>
      </c>
    </row>
    <row r="22" spans="1:16" x14ac:dyDescent="0.25">
      <c r="A22" s="11" t="s">
        <v>308</v>
      </c>
      <c r="B22" s="11">
        <v>20</v>
      </c>
      <c r="C22" s="12" t="s">
        <v>309</v>
      </c>
      <c r="D22" s="13">
        <v>43</v>
      </c>
      <c r="E22" s="14"/>
      <c r="F22" s="13"/>
      <c r="G22" s="13"/>
      <c r="H22" s="13"/>
      <c r="I22" s="13"/>
      <c r="J22" s="13"/>
      <c r="M22">
        <f>D22+E22+F22+G22+H22</f>
        <v>43</v>
      </c>
      <c r="N22">
        <f>D22*0.17+E22*0.17+F22*0.17+G22*0.17+H22*0.17</f>
        <v>7.3100000000000005</v>
      </c>
      <c r="O22">
        <f>I22*0.15</f>
        <v>0</v>
      </c>
      <c r="P22">
        <f>ROUND(N22+O22,0)</f>
        <v>7</v>
      </c>
    </row>
    <row r="23" spans="1:16" x14ac:dyDescent="0.25">
      <c r="A23" s="11" t="s">
        <v>310</v>
      </c>
      <c r="B23" s="11">
        <v>21</v>
      </c>
      <c r="C23" s="12" t="s">
        <v>311</v>
      </c>
      <c r="D23" s="13">
        <v>86</v>
      </c>
      <c r="E23" s="14"/>
      <c r="F23" s="13"/>
      <c r="G23" s="13"/>
      <c r="H23" s="13"/>
      <c r="I23" s="13"/>
      <c r="J23" s="13"/>
      <c r="M23">
        <f>D23+E23+F23+G23+H23</f>
        <v>86</v>
      </c>
      <c r="N23">
        <f>D23*0.17+E23*0.17+F23*0.17+G23*0.17+H23*0.17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312</v>
      </c>
      <c r="B24" s="11">
        <v>22</v>
      </c>
      <c r="C24" s="12" t="s">
        <v>313</v>
      </c>
      <c r="D24" s="13">
        <v>66</v>
      </c>
      <c r="E24" s="14"/>
      <c r="F24" s="13"/>
      <c r="G24" s="13"/>
      <c r="H24" s="13"/>
      <c r="I24" s="13"/>
      <c r="J24" s="13"/>
      <c r="M24">
        <f>D24+E24+F24+G24+H24</f>
        <v>66</v>
      </c>
      <c r="N24">
        <f>D24*0.17+E24*0.17+F24*0.17+G24*0.17+H24*0.17</f>
        <v>11.22</v>
      </c>
      <c r="O24">
        <f>I24*0.15</f>
        <v>0</v>
      </c>
      <c r="P24">
        <f>ROUND(N24+O24,0)</f>
        <v>11</v>
      </c>
    </row>
    <row r="25" spans="1:16" x14ac:dyDescent="0.25">
      <c r="A25" s="11" t="s">
        <v>314</v>
      </c>
      <c r="B25" s="11">
        <v>23</v>
      </c>
      <c r="C25" s="12" t="s">
        <v>315</v>
      </c>
      <c r="D25" s="13">
        <v>70</v>
      </c>
      <c r="E25" s="14"/>
      <c r="F25" s="13"/>
      <c r="G25" s="13"/>
      <c r="H25" s="13"/>
      <c r="I25" s="13"/>
      <c r="J25" s="13"/>
      <c r="M25">
        <f>D25+E25+F25+G25+H25</f>
        <v>70</v>
      </c>
      <c r="N25">
        <f>D25*0.17+E25*0.17+F25*0.17+G25*0.17+H25*0.17</f>
        <v>11.9</v>
      </c>
      <c r="O25">
        <f>I25*0.15</f>
        <v>0</v>
      </c>
      <c r="P25">
        <f>ROUND(N25+O25,0)</f>
        <v>12</v>
      </c>
    </row>
    <row r="26" spans="1:16" x14ac:dyDescent="0.25">
      <c r="A26" s="11" t="s">
        <v>316</v>
      </c>
      <c r="B26" s="11">
        <v>24</v>
      </c>
      <c r="C26" s="12" t="s">
        <v>317</v>
      </c>
      <c r="D26" s="13">
        <v>77</v>
      </c>
      <c r="E26" s="14"/>
      <c r="F26" s="13"/>
      <c r="G26" s="13"/>
      <c r="H26" s="13"/>
      <c r="I26" s="13"/>
      <c r="J26" s="13"/>
      <c r="M26">
        <f>D26+E26+F26+G26+H26</f>
        <v>77</v>
      </c>
      <c r="N26">
        <f>D26*0.17+E26*0.17+F26*0.17+G26*0.17+H26*0.17</f>
        <v>13.090000000000002</v>
      </c>
      <c r="O26">
        <f>I26*0.15</f>
        <v>0</v>
      </c>
      <c r="P26">
        <f>ROUND(N26+O26,0)</f>
        <v>13</v>
      </c>
    </row>
    <row r="27" spans="1:16" x14ac:dyDescent="0.25">
      <c r="A27" s="11" t="s">
        <v>318</v>
      </c>
      <c r="B27" s="11">
        <v>25</v>
      </c>
      <c r="C27" s="12" t="s">
        <v>319</v>
      </c>
      <c r="D27" s="13">
        <v>61</v>
      </c>
      <c r="E27" s="14"/>
      <c r="F27" s="13"/>
      <c r="G27" s="13"/>
      <c r="H27" s="13"/>
      <c r="I27" s="13"/>
      <c r="J27" s="13"/>
      <c r="M27">
        <f>D27+E27+F27+G27+H27</f>
        <v>61</v>
      </c>
      <c r="N27">
        <f>D27*0.17+E27*0.17+F27*0.17+G27*0.17+H27*0.17</f>
        <v>10.370000000000001</v>
      </c>
      <c r="O27">
        <f>I27*0.15</f>
        <v>0</v>
      </c>
      <c r="P27">
        <f>ROUND(N27+O27,0)</f>
        <v>10</v>
      </c>
    </row>
    <row r="28" spans="1:16" x14ac:dyDescent="0.25">
      <c r="A28" s="11" t="s">
        <v>320</v>
      </c>
      <c r="B28" s="11">
        <v>26</v>
      </c>
      <c r="C28" s="12" t="s">
        <v>321</v>
      </c>
      <c r="D28" s="13">
        <v>76</v>
      </c>
      <c r="E28" s="14"/>
      <c r="F28" s="13"/>
      <c r="G28" s="13"/>
      <c r="H28" s="13"/>
      <c r="I28" s="13"/>
      <c r="J28" s="13"/>
      <c r="M28">
        <f>D28+E28+F28+G28+H28</f>
        <v>76</v>
      </c>
      <c r="N28">
        <f>D28*0.17+E28*0.17+F28*0.17+G28*0.17+H28*0.17</f>
        <v>12.920000000000002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322</v>
      </c>
      <c r="B29" s="11">
        <v>27</v>
      </c>
      <c r="C29" s="12" t="s">
        <v>323</v>
      </c>
      <c r="D29" s="13">
        <v>68</v>
      </c>
      <c r="E29" s="14"/>
      <c r="F29" s="13"/>
      <c r="G29" s="13"/>
      <c r="H29" s="13"/>
      <c r="I29" s="13"/>
      <c r="J29" s="13"/>
      <c r="M29">
        <f>D29+E29+F29+G29+H29</f>
        <v>68</v>
      </c>
      <c r="N29">
        <f>D29*0.17+E29*0.17+F29*0.17+G29*0.17+H29*0.17</f>
        <v>11.56</v>
      </c>
      <c r="O29">
        <f>I29*0.15</f>
        <v>0</v>
      </c>
      <c r="P29">
        <f>ROUND(N29+O29,0)</f>
        <v>12</v>
      </c>
    </row>
    <row r="30" spans="1:16" x14ac:dyDescent="0.25">
      <c r="A30" s="11" t="s">
        <v>324</v>
      </c>
      <c r="B30" s="11">
        <v>28</v>
      </c>
      <c r="C30" s="12" t="s">
        <v>325</v>
      </c>
      <c r="D30" s="13">
        <v>67</v>
      </c>
      <c r="E30" s="14"/>
      <c r="F30" s="13"/>
      <c r="G30" s="13"/>
      <c r="H30" s="13"/>
      <c r="I30" s="13"/>
      <c r="J30" s="13"/>
      <c r="M30">
        <f>D30+E30+F30+G30+H30</f>
        <v>67</v>
      </c>
      <c r="N30">
        <f>D30*0.17+E30*0.17+F30*0.17+G30*0.17+H30*0.17</f>
        <v>11.39</v>
      </c>
      <c r="O30">
        <f>I30*0.15</f>
        <v>0</v>
      </c>
      <c r="P30">
        <f>ROUND(N30+O30,0)</f>
        <v>11</v>
      </c>
    </row>
    <row r="31" spans="1:16" x14ac:dyDescent="0.25">
      <c r="A31" s="11" t="s">
        <v>326</v>
      </c>
      <c r="B31" s="11">
        <v>29</v>
      </c>
      <c r="C31" s="12" t="s">
        <v>327</v>
      </c>
      <c r="D31" s="13">
        <v>83</v>
      </c>
      <c r="E31" s="14"/>
      <c r="F31" s="13"/>
      <c r="G31" s="13"/>
      <c r="H31" s="13"/>
      <c r="I31" s="13"/>
      <c r="J31" s="13"/>
      <c r="M31">
        <f>D31+E31+F31+G31+H31</f>
        <v>83</v>
      </c>
      <c r="N31">
        <f>D31*0.17+E31*0.17+F31*0.17+G31*0.17+H31*0.17</f>
        <v>14.110000000000001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328</v>
      </c>
      <c r="B32" s="11">
        <v>30</v>
      </c>
      <c r="C32" s="12" t="s">
        <v>329</v>
      </c>
      <c r="D32" s="13">
        <v>48</v>
      </c>
      <c r="E32" s="14"/>
      <c r="F32" s="13"/>
      <c r="G32" s="13"/>
      <c r="H32" s="13"/>
      <c r="I32" s="13"/>
      <c r="J32" s="13"/>
      <c r="M32">
        <f>D32+E32+F32+G32+H32</f>
        <v>48</v>
      </c>
      <c r="N32">
        <f>D32*0.17+E32*0.17+F32*0.17+G32*0.17+H32*0.17</f>
        <v>8.16</v>
      </c>
      <c r="O32">
        <f>I32*0.15</f>
        <v>0</v>
      </c>
      <c r="P32">
        <f>ROUND(N32+O32,0)</f>
        <v>8</v>
      </c>
    </row>
    <row r="33" spans="1:16" x14ac:dyDescent="0.25">
      <c r="A33" s="11" t="s">
        <v>330</v>
      </c>
      <c r="B33" s="11">
        <v>31</v>
      </c>
      <c r="C33" s="12" t="s">
        <v>331</v>
      </c>
      <c r="D33" s="13">
        <v>73</v>
      </c>
      <c r="E33" s="14"/>
      <c r="F33" s="13"/>
      <c r="G33" s="13"/>
      <c r="H33" s="13"/>
      <c r="I33" s="13"/>
      <c r="J33" s="13"/>
      <c r="M33">
        <f>D33+E33+F33+G33+H33</f>
        <v>73</v>
      </c>
      <c r="N33">
        <f>D33*0.17+E33*0.17+F33*0.17+G33*0.17+H33*0.17</f>
        <v>12.41</v>
      </c>
      <c r="O33">
        <f>I33*0.15</f>
        <v>0</v>
      </c>
      <c r="P33">
        <f>ROUND(N33+O33,0)</f>
        <v>12</v>
      </c>
    </row>
    <row r="34" spans="1:16" x14ac:dyDescent="0.25">
      <c r="A34" s="11" t="s">
        <v>332</v>
      </c>
      <c r="B34" s="11">
        <v>32</v>
      </c>
      <c r="C34" s="12" t="s">
        <v>333</v>
      </c>
      <c r="D34" s="13">
        <v>67</v>
      </c>
      <c r="E34" s="14"/>
      <c r="F34" s="13"/>
      <c r="G34" s="13"/>
      <c r="H34" s="13"/>
      <c r="I34" s="13"/>
      <c r="J34" s="13"/>
      <c r="M34">
        <f>D34+E34+F34+G34+H34</f>
        <v>67</v>
      </c>
      <c r="N34">
        <f>D34*0.17+E34*0.17+F34*0.17+G34*0.17+H34*0.17</f>
        <v>11.39</v>
      </c>
      <c r="O34">
        <f>I34*0.15</f>
        <v>0</v>
      </c>
      <c r="P34">
        <f>ROUND(N34+O34,0)</f>
        <v>11</v>
      </c>
    </row>
    <row r="35" spans="1:16" x14ac:dyDescent="0.25">
      <c r="A35" s="11" t="s">
        <v>334</v>
      </c>
      <c r="B35" s="11">
        <v>33</v>
      </c>
      <c r="C35" s="12" t="s">
        <v>335</v>
      </c>
      <c r="D35" s="13">
        <v>70</v>
      </c>
      <c r="E35" s="14"/>
      <c r="F35" s="13"/>
      <c r="G35" s="13"/>
      <c r="H35" s="13"/>
      <c r="I35" s="13"/>
      <c r="J35" s="13"/>
      <c r="M35">
        <f>D35+E35+F35+G35+H35</f>
        <v>70</v>
      </c>
      <c r="N35">
        <f>D35*0.17+E35*0.17+F35*0.17+G35*0.17+H35*0.17</f>
        <v>11.9</v>
      </c>
      <c r="O35">
        <f>I35*0.15</f>
        <v>0</v>
      </c>
      <c r="P35">
        <f>ROUND(N35+O35,0)</f>
        <v>12</v>
      </c>
    </row>
    <row r="36" spans="1:16" x14ac:dyDescent="0.25">
      <c r="A36" s="11" t="s">
        <v>336</v>
      </c>
      <c r="B36" s="11">
        <v>34</v>
      </c>
      <c r="C36" s="12" t="s">
        <v>337</v>
      </c>
      <c r="D36" s="13">
        <v>82</v>
      </c>
      <c r="E36" s="14"/>
      <c r="F36" s="13"/>
      <c r="G36" s="13"/>
      <c r="H36" s="13"/>
      <c r="I36" s="13"/>
      <c r="J36" s="13"/>
      <c r="M36">
        <f>D36+E36+F36+G36+H36</f>
        <v>82</v>
      </c>
      <c r="N36">
        <f>D36*0.17+E36*0.17+F36*0.17+G36*0.17+H36*0.17</f>
        <v>13.940000000000001</v>
      </c>
      <c r="O36">
        <f>I36*0.15</f>
        <v>0</v>
      </c>
      <c r="P36">
        <f>ROUND(N36+O36,0)</f>
        <v>14</v>
      </c>
    </row>
    <row r="37" spans="1:16" x14ac:dyDescent="0.25">
      <c r="A37" s="11" t="s">
        <v>338</v>
      </c>
      <c r="B37" s="11">
        <v>35</v>
      </c>
      <c r="C37" s="12" t="s">
        <v>339</v>
      </c>
      <c r="D37" s="13">
        <v>72</v>
      </c>
      <c r="E37" s="14"/>
      <c r="F37" s="13"/>
      <c r="G37" s="13"/>
      <c r="H37" s="13"/>
      <c r="I37" s="13"/>
      <c r="J37" s="13"/>
      <c r="M37">
        <f>D37+E37+F37+G37+H37</f>
        <v>72</v>
      </c>
      <c r="N37">
        <f>D37*0.17+E37*0.17+F37*0.17+G37*0.17+H37*0.17</f>
        <v>12.24</v>
      </c>
      <c r="O37">
        <f>I37*0.15</f>
        <v>0</v>
      </c>
      <c r="P37">
        <f>ROUND(N37+O37,0)</f>
        <v>12</v>
      </c>
    </row>
  </sheetData>
  <sheetProtection algorithmName="SHA-512" hashValue="Y/vTR1zoIlyMwTTB5EL+6OIVgZwDOca2LAAbBAK4VCbGF9FWOGXmLB9e8IehB1xkioW2HU7Vk5T7fDam5SpEUw==" saltValue="JH+HGyQNKJKXxVZ8oQouXA==" spinCount="100000" sheet="1" objects="1" scenarios="1"/>
  <dataValidations count="35">
    <dataValidation type="whole" allowBlank="1" showInputMessage="1" showErrorMessage="1" errorTitle="Valor fuera de rango" error="Ingrese un valor correcto" sqref="E3" xr:uid="{6B308ED6-F4CB-4C4D-B57C-C8DE383C8062}">
      <formula1>0</formula1>
      <formula2>100</formula2>
    </dataValidation>
    <dataValidation type="whole" allowBlank="1" showInputMessage="1" showErrorMessage="1" errorTitle="Valor fuera de rango" error="Ingrese un valor correcto" sqref="E4" xr:uid="{1A1995ED-8583-46E8-A812-DA0F3A59E590}">
      <formula1>0</formula1>
      <formula2>100</formula2>
    </dataValidation>
    <dataValidation type="whole" allowBlank="1" showInputMessage="1" showErrorMessage="1" errorTitle="Valor fuera de rango" error="Ingrese un valor correcto" sqref="E5" xr:uid="{43D86571-2C2A-4035-A030-88B342AE7756}">
      <formula1>0</formula1>
      <formula2>100</formula2>
    </dataValidation>
    <dataValidation type="whole" allowBlank="1" showInputMessage="1" showErrorMessage="1" errorTitle="Valor fuera de rango" error="Ingrese un valor correcto" sqref="E6" xr:uid="{714CECD7-5C68-4D51-A668-A61848324B30}">
      <formula1>0</formula1>
      <formula2>100</formula2>
    </dataValidation>
    <dataValidation type="whole" allowBlank="1" showInputMessage="1" showErrorMessage="1" errorTitle="Valor fuera de rango" error="Ingrese un valor correcto" sqref="E7" xr:uid="{00DADFDB-BB5B-4F7C-9764-19B7175DFDF3}">
      <formula1>0</formula1>
      <formula2>100</formula2>
    </dataValidation>
    <dataValidation type="whole" allowBlank="1" showInputMessage="1" showErrorMessage="1" errorTitle="Valor fuera de rango" error="Ingrese un valor correcto" sqref="E8" xr:uid="{F93DB5FB-4413-4480-B609-867DE1A0400C}">
      <formula1>0</formula1>
      <formula2>100</formula2>
    </dataValidation>
    <dataValidation type="whole" allowBlank="1" showInputMessage="1" showErrorMessage="1" errorTitle="Valor fuera de rango" error="Ingrese un valor correcto" sqref="E9" xr:uid="{9D645505-086B-4481-B9C2-1E97E82762E4}">
      <formula1>0</formula1>
      <formula2>100</formula2>
    </dataValidation>
    <dataValidation type="whole" allowBlank="1" showInputMessage="1" showErrorMessage="1" errorTitle="Valor fuera de rango" error="Ingrese un valor correcto" sqref="E10" xr:uid="{144D3777-C38C-498A-B45C-243C196CFC94}">
      <formula1>0</formula1>
      <formula2>100</formula2>
    </dataValidation>
    <dataValidation type="whole" allowBlank="1" showInputMessage="1" showErrorMessage="1" errorTitle="Valor fuera de rango" error="Ingrese un valor correcto" sqref="E11" xr:uid="{EC43B9D6-E8F6-4A19-A643-8278E93079E4}">
      <formula1>0</formula1>
      <formula2>100</formula2>
    </dataValidation>
    <dataValidation type="whole" allowBlank="1" showInputMessage="1" showErrorMessage="1" errorTitle="Valor fuera de rango" error="Ingrese un valor correcto" sqref="E12" xr:uid="{1902CF75-0C75-4CC4-9837-E4A94FAE8421}">
      <formula1>0</formula1>
      <formula2>100</formula2>
    </dataValidation>
    <dataValidation type="whole" allowBlank="1" showInputMessage="1" showErrorMessage="1" errorTitle="Valor fuera de rango" error="Ingrese un valor correcto" sqref="E13" xr:uid="{C3505BCB-B654-4B97-9EAC-9127163E81C9}">
      <formula1>0</formula1>
      <formula2>100</formula2>
    </dataValidation>
    <dataValidation type="whole" allowBlank="1" showInputMessage="1" showErrorMessage="1" errorTitle="Valor fuera de rango" error="Ingrese un valor correcto" sqref="E14" xr:uid="{A14BA7EF-EE51-4C95-966C-057E9BB2A926}">
      <formula1>0</formula1>
      <formula2>100</formula2>
    </dataValidation>
    <dataValidation type="whole" allowBlank="1" showInputMessage="1" showErrorMessage="1" errorTitle="Valor fuera de rango" error="Ingrese un valor correcto" sqref="E15" xr:uid="{FE0ADA02-F316-49BF-BBF7-FB699ED4BE54}">
      <formula1>0</formula1>
      <formula2>100</formula2>
    </dataValidation>
    <dataValidation type="whole" allowBlank="1" showInputMessage="1" showErrorMessage="1" errorTitle="Valor fuera de rango" error="Ingrese un valor correcto" sqref="E16" xr:uid="{76A6F174-B49A-417E-B56F-A78C3F75B376}">
      <formula1>0</formula1>
      <formula2>100</formula2>
    </dataValidation>
    <dataValidation type="whole" allowBlank="1" showInputMessage="1" showErrorMessage="1" errorTitle="Valor fuera de rango" error="Ingrese un valor correcto" sqref="E17" xr:uid="{66D9A948-BC06-4497-BEB7-8BE6F6451FA4}">
      <formula1>0</formula1>
      <formula2>100</formula2>
    </dataValidation>
    <dataValidation type="whole" allowBlank="1" showInputMessage="1" showErrorMessage="1" errorTitle="Valor fuera de rango" error="Ingrese un valor correcto" sqref="E18" xr:uid="{D104DCC3-2485-40D8-A572-74411DC3269D}">
      <formula1>0</formula1>
      <formula2>100</formula2>
    </dataValidation>
    <dataValidation type="whole" allowBlank="1" showInputMessage="1" showErrorMessage="1" errorTitle="Valor fuera de rango" error="Ingrese un valor correcto" sqref="E19" xr:uid="{D506DBA0-9BF0-4436-A4C5-EDF4600F6379}">
      <formula1>0</formula1>
      <formula2>100</formula2>
    </dataValidation>
    <dataValidation type="whole" allowBlank="1" showInputMessage="1" showErrorMessage="1" errorTitle="Valor fuera de rango" error="Ingrese un valor correcto" sqref="E20" xr:uid="{A00A6393-E408-455B-BD99-3AD6D5F18B68}">
      <formula1>0</formula1>
      <formula2>100</formula2>
    </dataValidation>
    <dataValidation type="whole" allowBlank="1" showInputMessage="1" showErrorMessage="1" errorTitle="Valor fuera de rango" error="Ingrese un valor correcto" sqref="E21" xr:uid="{F10B7113-130C-4B53-BDA1-3EFC7037A12B}">
      <formula1>0</formula1>
      <formula2>100</formula2>
    </dataValidation>
    <dataValidation type="whole" allowBlank="1" showInputMessage="1" showErrorMessage="1" errorTitle="Valor fuera de rango" error="Ingrese un valor correcto" sqref="E22" xr:uid="{02D9251D-78B6-44E5-AC9C-125EED00639D}">
      <formula1>0</formula1>
      <formula2>100</formula2>
    </dataValidation>
    <dataValidation type="whole" allowBlank="1" showInputMessage="1" showErrorMessage="1" errorTitle="Valor fuera de rango" error="Ingrese un valor correcto" sqref="E23" xr:uid="{3F8964DF-92BA-46C2-8374-1FDCEA1394C8}">
      <formula1>0</formula1>
      <formula2>100</formula2>
    </dataValidation>
    <dataValidation type="whole" allowBlank="1" showInputMessage="1" showErrorMessage="1" errorTitle="Valor fuera de rango" error="Ingrese un valor correcto" sqref="E24" xr:uid="{2CBD5881-6CE9-4031-8698-DA6CBFFF5E45}">
      <formula1>0</formula1>
      <formula2>100</formula2>
    </dataValidation>
    <dataValidation type="whole" allowBlank="1" showInputMessage="1" showErrorMessage="1" errorTitle="Valor fuera de rango" error="Ingrese un valor correcto" sqref="E25" xr:uid="{00C5322D-139F-4B0B-B9A2-5C5FA45B94D4}">
      <formula1>0</formula1>
      <formula2>100</formula2>
    </dataValidation>
    <dataValidation type="whole" allowBlank="1" showInputMessage="1" showErrorMessage="1" errorTitle="Valor fuera de rango" error="Ingrese un valor correcto" sqref="E26" xr:uid="{430ECFC9-657E-4CC3-9F04-37AFC656442A}">
      <formula1>0</formula1>
      <formula2>100</formula2>
    </dataValidation>
    <dataValidation type="whole" allowBlank="1" showInputMessage="1" showErrorMessage="1" errorTitle="Valor fuera de rango" error="Ingrese un valor correcto" sqref="E27" xr:uid="{0A23E2AB-3BAF-4A27-9437-614D64B3F797}">
      <formula1>0</formula1>
      <formula2>100</formula2>
    </dataValidation>
    <dataValidation type="whole" allowBlank="1" showInputMessage="1" showErrorMessage="1" errorTitle="Valor fuera de rango" error="Ingrese un valor correcto" sqref="E28" xr:uid="{25F335A5-4189-4DC0-9737-B573801EF023}">
      <formula1>0</formula1>
      <formula2>100</formula2>
    </dataValidation>
    <dataValidation type="whole" allowBlank="1" showInputMessage="1" showErrorMessage="1" errorTitle="Valor fuera de rango" error="Ingrese un valor correcto" sqref="E29" xr:uid="{DA4D93CC-8D86-4979-9DF3-81326A5DCF36}">
      <formula1>0</formula1>
      <formula2>100</formula2>
    </dataValidation>
    <dataValidation type="whole" allowBlank="1" showInputMessage="1" showErrorMessage="1" errorTitle="Valor fuera de rango" error="Ingrese un valor correcto" sqref="E30" xr:uid="{1336D277-31C2-41CA-AFC1-0F80EEC20387}">
      <formula1>0</formula1>
      <formula2>100</formula2>
    </dataValidation>
    <dataValidation type="whole" allowBlank="1" showInputMessage="1" showErrorMessage="1" errorTitle="Valor fuera de rango" error="Ingrese un valor correcto" sqref="E31" xr:uid="{C86D2017-7E50-4780-8881-7826A4328EAA}">
      <formula1>0</formula1>
      <formula2>100</formula2>
    </dataValidation>
    <dataValidation type="whole" allowBlank="1" showInputMessage="1" showErrorMessage="1" errorTitle="Valor fuera de rango" error="Ingrese un valor correcto" sqref="E32" xr:uid="{B9FC3C5B-6195-4619-9201-E13CC289C310}">
      <formula1>0</formula1>
      <formula2>100</formula2>
    </dataValidation>
    <dataValidation type="whole" allowBlank="1" showInputMessage="1" showErrorMessage="1" errorTitle="Valor fuera de rango" error="Ingrese un valor correcto" sqref="E33" xr:uid="{1AD47E25-85FE-40BB-B98D-8A130ED6219E}">
      <formula1>0</formula1>
      <formula2>100</formula2>
    </dataValidation>
    <dataValidation type="whole" allowBlank="1" showInputMessage="1" showErrorMessage="1" errorTitle="Valor fuera de rango" error="Ingrese un valor correcto" sqref="E34" xr:uid="{3BA80779-1F47-4091-BA96-CA42B22C1ED2}">
      <formula1>0</formula1>
      <formula2>100</formula2>
    </dataValidation>
    <dataValidation type="whole" allowBlank="1" showInputMessage="1" showErrorMessage="1" errorTitle="Valor fuera de rango" error="Ingrese un valor correcto" sqref="E35" xr:uid="{80C05C6D-8D35-4700-A0D5-3764A648E4CA}">
      <formula1>0</formula1>
      <formula2>100</formula2>
    </dataValidation>
    <dataValidation type="whole" allowBlank="1" showInputMessage="1" showErrorMessage="1" errorTitle="Valor fuera de rango" error="Ingrese un valor correcto" sqref="E36" xr:uid="{AA226BE0-44E4-42F8-86B5-C0E8406BBA69}">
      <formula1>0</formula1>
      <formula2>100</formula2>
    </dataValidation>
    <dataValidation type="whole" allowBlank="1" showInputMessage="1" showErrorMessage="1" errorTitle="Valor fuera de rango" error="Ingrese un valor correcto" sqref="E37" xr:uid="{0F172F93-3C7E-4B8A-8869-A25347A73EBC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06D4-67EA-4A4A-A844-239AD3F22345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341</v>
      </c>
      <c r="C1" s="1" t="s">
        <v>342</v>
      </c>
      <c r="D1" s="5" t="s">
        <v>413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343</v>
      </c>
      <c r="B3" s="11">
        <v>1</v>
      </c>
      <c r="C3" s="12" t="s">
        <v>344</v>
      </c>
      <c r="D3" s="13">
        <v>93</v>
      </c>
      <c r="E3" s="14"/>
      <c r="F3" s="13"/>
      <c r="G3" s="13"/>
      <c r="H3" s="13"/>
      <c r="I3" s="13"/>
      <c r="J3" s="13"/>
      <c r="M3">
        <f>D3+E3+F3+G3+H3</f>
        <v>93</v>
      </c>
      <c r="N3">
        <f>D3*0.17+E3*0.17+F3*0.17+G3*0.17+H3*0.17</f>
        <v>15.81</v>
      </c>
      <c r="O3">
        <f>I3*0.15</f>
        <v>0</v>
      </c>
      <c r="P3">
        <f>ROUND(N3+O3,0)</f>
        <v>16</v>
      </c>
    </row>
    <row r="4" spans="1:16" x14ac:dyDescent="0.25">
      <c r="A4" s="11" t="s">
        <v>345</v>
      </c>
      <c r="B4" s="11">
        <v>2</v>
      </c>
      <c r="C4" s="12" t="s">
        <v>346</v>
      </c>
      <c r="D4" s="13">
        <v>69</v>
      </c>
      <c r="E4" s="14"/>
      <c r="F4" s="13"/>
      <c r="G4" s="13"/>
      <c r="H4" s="13"/>
      <c r="I4" s="13"/>
      <c r="J4" s="13"/>
      <c r="M4">
        <f>D4+E4+F4+G4+H4</f>
        <v>69</v>
      </c>
      <c r="N4">
        <f>D4*0.17+E4*0.17+F4*0.17+G4*0.17+H4*0.17</f>
        <v>11.73</v>
      </c>
      <c r="O4">
        <f>I4*0.15</f>
        <v>0</v>
      </c>
      <c r="P4">
        <f>ROUND(N4+O4,0)</f>
        <v>12</v>
      </c>
    </row>
    <row r="5" spans="1:16" x14ac:dyDescent="0.25">
      <c r="A5" s="11" t="s">
        <v>347</v>
      </c>
      <c r="B5" s="11">
        <v>3</v>
      </c>
      <c r="C5" s="12" t="s">
        <v>348</v>
      </c>
      <c r="D5" s="13">
        <v>73</v>
      </c>
      <c r="E5" s="14"/>
      <c r="F5" s="13"/>
      <c r="G5" s="13"/>
      <c r="H5" s="13"/>
      <c r="I5" s="13"/>
      <c r="J5" s="13"/>
      <c r="M5">
        <f>D5+E5+F5+G5+H5</f>
        <v>73</v>
      </c>
      <c r="N5">
        <f>D5*0.17+E5*0.17+F5*0.17+G5*0.17+H5*0.17</f>
        <v>12.41</v>
      </c>
      <c r="O5">
        <f>I5*0.15</f>
        <v>0</v>
      </c>
      <c r="P5">
        <f>ROUND(N5+O5,0)</f>
        <v>12</v>
      </c>
    </row>
    <row r="6" spans="1:16" x14ac:dyDescent="0.25">
      <c r="A6" s="11" t="s">
        <v>349</v>
      </c>
      <c r="B6" s="11">
        <v>4</v>
      </c>
      <c r="C6" s="12" t="s">
        <v>350</v>
      </c>
      <c r="D6" s="13">
        <v>82</v>
      </c>
      <c r="E6" s="14"/>
      <c r="F6" s="13"/>
      <c r="G6" s="13"/>
      <c r="H6" s="13"/>
      <c r="I6" s="13"/>
      <c r="J6" s="13"/>
      <c r="M6">
        <f>D6+E6+F6+G6+H6</f>
        <v>82</v>
      </c>
      <c r="N6">
        <f>D6*0.17+E6*0.17+F6*0.17+G6*0.17+H6*0.17</f>
        <v>13.940000000000001</v>
      </c>
      <c r="O6">
        <f>I6*0.15</f>
        <v>0</v>
      </c>
      <c r="P6">
        <f>ROUND(N6+O6,0)</f>
        <v>14</v>
      </c>
    </row>
    <row r="7" spans="1:16" x14ac:dyDescent="0.25">
      <c r="A7" s="11" t="s">
        <v>351</v>
      </c>
      <c r="B7" s="11">
        <v>5</v>
      </c>
      <c r="C7" s="12" t="s">
        <v>352</v>
      </c>
      <c r="D7" s="13">
        <v>61</v>
      </c>
      <c r="E7" s="14"/>
      <c r="F7" s="13"/>
      <c r="G7" s="13"/>
      <c r="H7" s="13"/>
      <c r="I7" s="13"/>
      <c r="J7" s="13"/>
      <c r="M7">
        <f>D7+E7+F7+G7+H7</f>
        <v>61</v>
      </c>
      <c r="N7">
        <f>D7*0.17+E7*0.17+F7*0.17+G7*0.17+H7*0.17</f>
        <v>10.370000000000001</v>
      </c>
      <c r="O7">
        <f>I7*0.15</f>
        <v>0</v>
      </c>
      <c r="P7">
        <f>ROUND(N7+O7,0)</f>
        <v>10</v>
      </c>
    </row>
    <row r="8" spans="1:16" x14ac:dyDescent="0.25">
      <c r="A8" s="11" t="s">
        <v>353</v>
      </c>
      <c r="B8" s="11">
        <v>6</v>
      </c>
      <c r="C8" s="12" t="s">
        <v>354</v>
      </c>
      <c r="D8" s="13">
        <v>75</v>
      </c>
      <c r="E8" s="14"/>
      <c r="F8" s="13"/>
      <c r="G8" s="13"/>
      <c r="H8" s="13"/>
      <c r="I8" s="13"/>
      <c r="J8" s="13"/>
      <c r="M8">
        <f>D8+E8+F8+G8+H8</f>
        <v>75</v>
      </c>
      <c r="N8">
        <f>D8*0.17+E8*0.17+F8*0.17+G8*0.17+H8*0.17</f>
        <v>12.750000000000002</v>
      </c>
      <c r="O8">
        <f>I8*0.15</f>
        <v>0</v>
      </c>
      <c r="P8">
        <f>ROUND(N8+O8,0)</f>
        <v>13</v>
      </c>
    </row>
    <row r="9" spans="1:16" x14ac:dyDescent="0.25">
      <c r="A9" s="11" t="s">
        <v>355</v>
      </c>
      <c r="B9" s="11">
        <v>7</v>
      </c>
      <c r="C9" s="12" t="s">
        <v>356</v>
      </c>
      <c r="D9" s="13">
        <v>100</v>
      </c>
      <c r="E9" s="14"/>
      <c r="F9" s="13"/>
      <c r="G9" s="13"/>
      <c r="H9" s="13"/>
      <c r="I9" s="13"/>
      <c r="J9" s="13"/>
      <c r="M9">
        <f>D9+E9+F9+G9+H9</f>
        <v>100</v>
      </c>
      <c r="N9">
        <f>D9*0.17+E9*0.17+F9*0.17+G9*0.17+H9*0.17</f>
        <v>17</v>
      </c>
      <c r="O9">
        <f>I9*0.15</f>
        <v>0</v>
      </c>
      <c r="P9">
        <f>ROUND(N9+O9,0)</f>
        <v>17</v>
      </c>
    </row>
    <row r="10" spans="1:16" x14ac:dyDescent="0.25">
      <c r="A10" s="11" t="s">
        <v>357</v>
      </c>
      <c r="B10" s="11">
        <v>8</v>
      </c>
      <c r="C10" s="12" t="s">
        <v>358</v>
      </c>
      <c r="D10" s="13">
        <v>79</v>
      </c>
      <c r="E10" s="14"/>
      <c r="F10" s="13"/>
      <c r="G10" s="13"/>
      <c r="H10" s="13"/>
      <c r="I10" s="13"/>
      <c r="J10" s="13"/>
      <c r="M10">
        <f>D10+E10+F10+G10+H10</f>
        <v>79</v>
      </c>
      <c r="N10">
        <f>D10*0.17+E10*0.17+F10*0.17+G10*0.17+H10*0.17</f>
        <v>13.430000000000001</v>
      </c>
      <c r="O10">
        <f>I10*0.15</f>
        <v>0</v>
      </c>
      <c r="P10">
        <f>ROUND(N10+O10,0)</f>
        <v>13</v>
      </c>
    </row>
    <row r="11" spans="1:16" x14ac:dyDescent="0.25">
      <c r="A11" s="11" t="s">
        <v>359</v>
      </c>
      <c r="B11" s="11">
        <v>9</v>
      </c>
      <c r="C11" s="12" t="s">
        <v>360</v>
      </c>
      <c r="D11" s="13">
        <v>63</v>
      </c>
      <c r="E11" s="14"/>
      <c r="F11" s="13"/>
      <c r="G11" s="13"/>
      <c r="H11" s="13"/>
      <c r="I11" s="13"/>
      <c r="J11" s="13"/>
      <c r="M11">
        <f>D11+E11+F11+G11+H11</f>
        <v>63</v>
      </c>
      <c r="N11">
        <f>D11*0.17+E11*0.17+F11*0.17+G11*0.17+H11*0.17</f>
        <v>10.71</v>
      </c>
      <c r="O11">
        <f>I11*0.15</f>
        <v>0</v>
      </c>
      <c r="P11">
        <f>ROUND(N11+O11,0)</f>
        <v>11</v>
      </c>
    </row>
    <row r="12" spans="1:16" x14ac:dyDescent="0.25">
      <c r="A12" s="11" t="s">
        <v>361</v>
      </c>
      <c r="B12" s="11">
        <v>10</v>
      </c>
      <c r="C12" s="12" t="s">
        <v>362</v>
      </c>
      <c r="D12" s="13">
        <v>55</v>
      </c>
      <c r="E12" s="14"/>
      <c r="F12" s="13"/>
      <c r="G12" s="13"/>
      <c r="H12" s="13"/>
      <c r="I12" s="13"/>
      <c r="J12" s="13"/>
      <c r="M12">
        <f>D12+E12+F12+G12+H12</f>
        <v>55</v>
      </c>
      <c r="N12">
        <f>D12*0.17+E12*0.17+F12*0.17+G12*0.17+H12*0.17</f>
        <v>9.3500000000000014</v>
      </c>
      <c r="O12">
        <f>I12*0.15</f>
        <v>0</v>
      </c>
      <c r="P12">
        <f>ROUND(N12+O12,0)</f>
        <v>9</v>
      </c>
    </row>
    <row r="13" spans="1:16" x14ac:dyDescent="0.25">
      <c r="A13" s="11" t="s">
        <v>363</v>
      </c>
      <c r="B13" s="11">
        <v>11</v>
      </c>
      <c r="C13" s="12" t="s">
        <v>364</v>
      </c>
      <c r="D13" s="13">
        <v>69</v>
      </c>
      <c r="E13" s="14"/>
      <c r="F13" s="13"/>
      <c r="G13" s="13"/>
      <c r="H13" s="13"/>
      <c r="I13" s="13"/>
      <c r="J13" s="13"/>
      <c r="M13">
        <f>D13+E13+F13+G13+H13</f>
        <v>69</v>
      </c>
      <c r="N13">
        <f>D13*0.17+E13*0.17+F13*0.17+G13*0.17+H13*0.17</f>
        <v>11.73</v>
      </c>
      <c r="O13">
        <f>I13*0.15</f>
        <v>0</v>
      </c>
      <c r="P13">
        <f>ROUND(N13+O13,0)</f>
        <v>12</v>
      </c>
    </row>
    <row r="14" spans="1:16" x14ac:dyDescent="0.25">
      <c r="A14" s="11" t="s">
        <v>365</v>
      </c>
      <c r="B14" s="11">
        <v>12</v>
      </c>
      <c r="C14" s="12" t="s">
        <v>366</v>
      </c>
      <c r="D14" s="13">
        <v>63</v>
      </c>
      <c r="E14" s="14"/>
      <c r="F14" s="13"/>
      <c r="G14" s="13"/>
      <c r="H14" s="13"/>
      <c r="I14" s="13"/>
      <c r="J14" s="13"/>
      <c r="M14">
        <f>D14+E14+F14+G14+H14</f>
        <v>63</v>
      </c>
      <c r="N14">
        <f>D14*0.17+E14*0.17+F14*0.17+G14*0.17+H14*0.17</f>
        <v>10.71</v>
      </c>
      <c r="O14">
        <f>I14*0.15</f>
        <v>0</v>
      </c>
      <c r="P14">
        <f>ROUND(N14+O14,0)</f>
        <v>11</v>
      </c>
    </row>
    <row r="15" spans="1:16" x14ac:dyDescent="0.25">
      <c r="A15" s="11" t="s">
        <v>367</v>
      </c>
      <c r="B15" s="11">
        <v>13</v>
      </c>
      <c r="C15" s="12" t="s">
        <v>368</v>
      </c>
      <c r="D15" s="13">
        <v>71</v>
      </c>
      <c r="E15" s="14"/>
      <c r="F15" s="13"/>
      <c r="G15" s="13"/>
      <c r="H15" s="13"/>
      <c r="I15" s="13"/>
      <c r="J15" s="13"/>
      <c r="M15">
        <f>D15+E15+F15+G15+H15</f>
        <v>71</v>
      </c>
      <c r="N15">
        <f>D15*0.17+E15*0.17+F15*0.17+G15*0.17+H15*0.17</f>
        <v>12.07</v>
      </c>
      <c r="O15">
        <f>I15*0.15</f>
        <v>0</v>
      </c>
      <c r="P15">
        <f>ROUND(N15+O15,0)</f>
        <v>12</v>
      </c>
    </row>
    <row r="16" spans="1:16" x14ac:dyDescent="0.25">
      <c r="A16" s="11" t="s">
        <v>369</v>
      </c>
      <c r="B16" s="11">
        <v>14</v>
      </c>
      <c r="C16" s="12" t="s">
        <v>370</v>
      </c>
      <c r="D16" s="13">
        <v>90</v>
      </c>
      <c r="E16" s="14"/>
      <c r="F16" s="13"/>
      <c r="G16" s="13"/>
      <c r="H16" s="13"/>
      <c r="I16" s="13"/>
      <c r="J16" s="13"/>
      <c r="M16">
        <f>D16+E16+F16+G16+H16</f>
        <v>90</v>
      </c>
      <c r="N16">
        <f>D16*0.17+E16*0.17+F16*0.17+G16*0.17+H16*0.17</f>
        <v>15.3</v>
      </c>
      <c r="O16">
        <f>I16*0.15</f>
        <v>0</v>
      </c>
      <c r="P16">
        <f>ROUND(N16+O16,0)</f>
        <v>15</v>
      </c>
    </row>
    <row r="17" spans="1:16" x14ac:dyDescent="0.25">
      <c r="A17" s="11" t="s">
        <v>371</v>
      </c>
      <c r="B17" s="11">
        <v>15</v>
      </c>
      <c r="C17" s="12" t="s">
        <v>372</v>
      </c>
      <c r="D17" s="13">
        <v>86</v>
      </c>
      <c r="E17" s="14"/>
      <c r="F17" s="13"/>
      <c r="G17" s="13"/>
      <c r="H17" s="13"/>
      <c r="I17" s="13"/>
      <c r="J17" s="13"/>
      <c r="M17">
        <f>D17+E17+F17+G17+H17</f>
        <v>86</v>
      </c>
      <c r="N17">
        <f>D17*0.17+E17*0.17+F17*0.17+G17*0.17+H17*0.17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1" t="s">
        <v>373</v>
      </c>
      <c r="B18" s="11">
        <v>16</v>
      </c>
      <c r="C18" s="12" t="s">
        <v>374</v>
      </c>
      <c r="D18" s="13">
        <v>61</v>
      </c>
      <c r="E18" s="14"/>
      <c r="F18" s="13"/>
      <c r="G18" s="13"/>
      <c r="H18" s="13"/>
      <c r="I18" s="13"/>
      <c r="J18" s="13"/>
      <c r="M18">
        <f>D18+E18+F18+G18+H18</f>
        <v>61</v>
      </c>
      <c r="N18">
        <f>D18*0.17+E18*0.17+F18*0.17+G18*0.17+H18*0.17</f>
        <v>10.370000000000001</v>
      </c>
      <c r="O18">
        <f>I18*0.15</f>
        <v>0</v>
      </c>
      <c r="P18">
        <f>ROUND(N18+O18,0)</f>
        <v>10</v>
      </c>
    </row>
    <row r="19" spans="1:16" x14ac:dyDescent="0.25">
      <c r="A19" s="11" t="s">
        <v>375</v>
      </c>
      <c r="B19" s="11">
        <v>17</v>
      </c>
      <c r="C19" s="12" t="s">
        <v>376</v>
      </c>
      <c r="D19" s="13">
        <v>93</v>
      </c>
      <c r="E19" s="14"/>
      <c r="F19" s="13"/>
      <c r="G19" s="13"/>
      <c r="H19" s="13"/>
      <c r="I19" s="13"/>
      <c r="J19" s="13"/>
      <c r="M19">
        <f>D19+E19+F19+G19+H19</f>
        <v>93</v>
      </c>
      <c r="N19">
        <f>D19*0.17+E19*0.17+F19*0.17+G19*0.17+H19*0.17</f>
        <v>15.81</v>
      </c>
      <c r="O19">
        <f>I19*0.15</f>
        <v>0</v>
      </c>
      <c r="P19">
        <f>ROUND(N19+O19,0)</f>
        <v>16</v>
      </c>
    </row>
    <row r="20" spans="1:16" x14ac:dyDescent="0.25">
      <c r="A20" s="11" t="s">
        <v>377</v>
      </c>
      <c r="B20" s="11">
        <v>18</v>
      </c>
      <c r="C20" s="12" t="s">
        <v>378</v>
      </c>
      <c r="D20" s="13">
        <v>89</v>
      </c>
      <c r="E20" s="14"/>
      <c r="F20" s="13"/>
      <c r="G20" s="13"/>
      <c r="H20" s="13"/>
      <c r="I20" s="13"/>
      <c r="J20" s="13"/>
      <c r="M20">
        <f>D20+E20+F20+G20+H20</f>
        <v>89</v>
      </c>
      <c r="N20">
        <f>D20*0.17+E20*0.17+F20*0.17+G20*0.17+H20*0.17</f>
        <v>15.13</v>
      </c>
      <c r="O20">
        <f>I20*0.15</f>
        <v>0</v>
      </c>
      <c r="P20">
        <f>ROUND(N20+O20,0)</f>
        <v>15</v>
      </c>
    </row>
    <row r="21" spans="1:16" x14ac:dyDescent="0.25">
      <c r="A21" s="11" t="s">
        <v>379</v>
      </c>
      <c r="B21" s="11">
        <v>19</v>
      </c>
      <c r="C21" s="12" t="s">
        <v>380</v>
      </c>
      <c r="D21" s="13">
        <v>71</v>
      </c>
      <c r="E21" s="14"/>
      <c r="F21" s="13"/>
      <c r="G21" s="13"/>
      <c r="H21" s="13"/>
      <c r="I21" s="13"/>
      <c r="J21" s="13"/>
      <c r="M21">
        <f>D21+E21+F21+G21+H21</f>
        <v>71</v>
      </c>
      <c r="N21">
        <f>D21*0.17+E21*0.17+F21*0.17+G21*0.17+H21*0.17</f>
        <v>12.07</v>
      </c>
      <c r="O21">
        <f>I21*0.15</f>
        <v>0</v>
      </c>
      <c r="P21">
        <f>ROUND(N21+O21,0)</f>
        <v>12</v>
      </c>
    </row>
    <row r="22" spans="1:16" x14ac:dyDescent="0.25">
      <c r="A22" s="11" t="s">
        <v>381</v>
      </c>
      <c r="B22" s="11">
        <v>20</v>
      </c>
      <c r="C22" s="12" t="s">
        <v>382</v>
      </c>
      <c r="D22" s="13">
        <v>60</v>
      </c>
      <c r="E22" s="14"/>
      <c r="F22" s="13"/>
      <c r="G22" s="13"/>
      <c r="H22" s="13"/>
      <c r="I22" s="13"/>
      <c r="J22" s="13"/>
      <c r="M22">
        <f>D22+E22+F22+G22+H22</f>
        <v>60</v>
      </c>
      <c r="N22">
        <f>D22*0.17+E22*0.17+F22*0.17+G22*0.17+H22*0.17</f>
        <v>10.200000000000001</v>
      </c>
      <c r="O22">
        <f>I22*0.15</f>
        <v>0</v>
      </c>
      <c r="P22">
        <f>ROUND(N22+O22,0)</f>
        <v>10</v>
      </c>
    </row>
    <row r="23" spans="1:16" x14ac:dyDescent="0.25">
      <c r="A23" s="11" t="s">
        <v>383</v>
      </c>
      <c r="B23" s="11">
        <v>21</v>
      </c>
      <c r="C23" s="12" t="s">
        <v>384</v>
      </c>
      <c r="D23" s="13">
        <v>67</v>
      </c>
      <c r="E23" s="14"/>
      <c r="F23" s="13"/>
      <c r="G23" s="13"/>
      <c r="H23" s="13"/>
      <c r="I23" s="13"/>
      <c r="J23" s="13"/>
      <c r="M23">
        <f>D23+E23+F23+G23+H23</f>
        <v>67</v>
      </c>
      <c r="N23">
        <f>D23*0.17+E23*0.17+F23*0.17+G23*0.17+H23*0.17</f>
        <v>11.39</v>
      </c>
      <c r="O23">
        <f>I23*0.15</f>
        <v>0</v>
      </c>
      <c r="P23">
        <f>ROUND(N23+O23,0)</f>
        <v>11</v>
      </c>
    </row>
    <row r="24" spans="1:16" x14ac:dyDescent="0.25">
      <c r="A24" s="11" t="s">
        <v>385</v>
      </c>
      <c r="B24" s="11">
        <v>22</v>
      </c>
      <c r="C24" s="12" t="s">
        <v>386</v>
      </c>
      <c r="D24" s="13">
        <v>56</v>
      </c>
      <c r="E24" s="14"/>
      <c r="F24" s="13"/>
      <c r="G24" s="13"/>
      <c r="H24" s="13"/>
      <c r="I24" s="13"/>
      <c r="J24" s="13"/>
      <c r="M24">
        <f>D24+E24+F24+G24+H24</f>
        <v>56</v>
      </c>
      <c r="N24">
        <f>D24*0.17+E24*0.17+F24*0.17+G24*0.17+H24*0.17</f>
        <v>9.5200000000000014</v>
      </c>
      <c r="O24">
        <f>I24*0.15</f>
        <v>0</v>
      </c>
      <c r="P24">
        <f>ROUND(N24+O24,0)</f>
        <v>10</v>
      </c>
    </row>
    <row r="25" spans="1:16" x14ac:dyDescent="0.25">
      <c r="A25" s="11" t="s">
        <v>387</v>
      </c>
      <c r="B25" s="11">
        <v>23</v>
      </c>
      <c r="C25" s="12" t="s">
        <v>388</v>
      </c>
      <c r="D25" s="13">
        <v>87</v>
      </c>
      <c r="E25" s="14"/>
      <c r="F25" s="13"/>
      <c r="G25" s="13"/>
      <c r="H25" s="13"/>
      <c r="I25" s="13"/>
      <c r="J25" s="13"/>
      <c r="M25">
        <f>D25+E25+F25+G25+H25</f>
        <v>87</v>
      </c>
      <c r="N25">
        <f>D25*0.17+E25*0.17+F25*0.17+G25*0.17+H25*0.17</f>
        <v>14.790000000000001</v>
      </c>
      <c r="O25">
        <f>I25*0.15</f>
        <v>0</v>
      </c>
      <c r="P25">
        <f>ROUND(N25+O25,0)</f>
        <v>15</v>
      </c>
    </row>
    <row r="26" spans="1:16" x14ac:dyDescent="0.25">
      <c r="A26" s="11" t="s">
        <v>389</v>
      </c>
      <c r="B26" s="11">
        <v>24</v>
      </c>
      <c r="C26" s="12" t="s">
        <v>390</v>
      </c>
      <c r="D26" s="13">
        <v>54</v>
      </c>
      <c r="E26" s="14"/>
      <c r="F26" s="13"/>
      <c r="G26" s="13"/>
      <c r="H26" s="13"/>
      <c r="I26" s="13"/>
      <c r="J26" s="13"/>
      <c r="M26">
        <f>D26+E26+F26+G26+H26</f>
        <v>54</v>
      </c>
      <c r="N26">
        <f>D26*0.17+E26*0.17+F26*0.17+G26*0.17+H26*0.17</f>
        <v>9.1800000000000015</v>
      </c>
      <c r="O26">
        <f>I26*0.15</f>
        <v>0</v>
      </c>
      <c r="P26">
        <f>ROUND(N26+O26,0)</f>
        <v>9</v>
      </c>
    </row>
    <row r="27" spans="1:16" x14ac:dyDescent="0.25">
      <c r="A27" s="11" t="s">
        <v>391</v>
      </c>
      <c r="B27" s="11">
        <v>25</v>
      </c>
      <c r="C27" s="12" t="s">
        <v>392</v>
      </c>
      <c r="D27" s="13">
        <v>70</v>
      </c>
      <c r="E27" s="14"/>
      <c r="F27" s="13"/>
      <c r="G27" s="13"/>
      <c r="H27" s="13"/>
      <c r="I27" s="13"/>
      <c r="J27" s="13"/>
      <c r="M27">
        <f>D27+E27+F27+G27+H27</f>
        <v>70</v>
      </c>
      <c r="N27">
        <f>D27*0.17+E27*0.17+F27*0.17+G27*0.17+H27*0.17</f>
        <v>11.9</v>
      </c>
      <c r="O27">
        <f>I27*0.15</f>
        <v>0</v>
      </c>
      <c r="P27">
        <f>ROUND(N27+O27,0)</f>
        <v>12</v>
      </c>
    </row>
    <row r="28" spans="1:16" x14ac:dyDescent="0.25">
      <c r="A28" s="11" t="s">
        <v>393</v>
      </c>
      <c r="B28" s="11">
        <v>26</v>
      </c>
      <c r="C28" s="12" t="s">
        <v>394</v>
      </c>
      <c r="D28" s="13">
        <v>89</v>
      </c>
      <c r="E28" s="14"/>
      <c r="F28" s="13"/>
      <c r="G28" s="13"/>
      <c r="H28" s="13"/>
      <c r="I28" s="13"/>
      <c r="J28" s="13"/>
      <c r="M28">
        <f>D28+E28+F28+G28+H28</f>
        <v>89</v>
      </c>
      <c r="N28">
        <f>D28*0.17+E28*0.17+F28*0.17+G28*0.17+H28*0.17</f>
        <v>15.13</v>
      </c>
      <c r="O28">
        <f>I28*0.15</f>
        <v>0</v>
      </c>
      <c r="P28">
        <f>ROUND(N28+O28,0)</f>
        <v>15</v>
      </c>
    </row>
    <row r="29" spans="1:16" x14ac:dyDescent="0.25">
      <c r="A29" s="11" t="s">
        <v>395</v>
      </c>
      <c r="B29" s="11">
        <v>27</v>
      </c>
      <c r="C29" s="12" t="s">
        <v>396</v>
      </c>
      <c r="D29" s="13">
        <v>84</v>
      </c>
      <c r="E29" s="14"/>
      <c r="F29" s="13"/>
      <c r="G29" s="13"/>
      <c r="H29" s="13"/>
      <c r="I29" s="13"/>
      <c r="J29" s="13"/>
      <c r="M29">
        <f>D29+E29+F29+G29+H29</f>
        <v>84</v>
      </c>
      <c r="N29">
        <f>D29*0.17+E29*0.17+F29*0.17+G29*0.17+H29*0.17</f>
        <v>14.280000000000001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397</v>
      </c>
      <c r="B30" s="11">
        <v>28</v>
      </c>
      <c r="C30" s="12" t="s">
        <v>398</v>
      </c>
      <c r="D30" s="13">
        <v>65</v>
      </c>
      <c r="E30" s="14"/>
      <c r="F30" s="13"/>
      <c r="G30" s="13"/>
      <c r="H30" s="13"/>
      <c r="I30" s="13"/>
      <c r="J30" s="13"/>
      <c r="M30">
        <f>D30+E30+F30+G30+H30</f>
        <v>65</v>
      </c>
      <c r="N30">
        <f>D30*0.17+E30*0.17+F30*0.17+G30*0.17+H30*0.17</f>
        <v>11.05</v>
      </c>
      <c r="O30">
        <f>I30*0.15</f>
        <v>0</v>
      </c>
      <c r="P30">
        <f>ROUND(N30+O30,0)</f>
        <v>11</v>
      </c>
    </row>
    <row r="31" spans="1:16" x14ac:dyDescent="0.25">
      <c r="A31" s="11" t="s">
        <v>399</v>
      </c>
      <c r="B31" s="11">
        <v>29</v>
      </c>
      <c r="C31" s="12" t="s">
        <v>400</v>
      </c>
      <c r="D31" s="13">
        <v>55</v>
      </c>
      <c r="E31" s="14"/>
      <c r="F31" s="13"/>
      <c r="G31" s="13"/>
      <c r="H31" s="13"/>
      <c r="I31" s="13"/>
      <c r="J31" s="13"/>
      <c r="M31">
        <f>D31+E31+F31+G31+H31</f>
        <v>55</v>
      </c>
      <c r="N31">
        <f>D31*0.17+E31*0.17+F31*0.17+G31*0.17+H31*0.17</f>
        <v>9.3500000000000014</v>
      </c>
      <c r="O31">
        <f>I31*0.15</f>
        <v>0</v>
      </c>
      <c r="P31">
        <f>ROUND(N31+O31,0)</f>
        <v>9</v>
      </c>
    </row>
    <row r="32" spans="1:16" x14ac:dyDescent="0.25">
      <c r="A32" s="11" t="s">
        <v>401</v>
      </c>
      <c r="B32" s="11">
        <v>30</v>
      </c>
      <c r="C32" s="12" t="s">
        <v>402</v>
      </c>
      <c r="D32" s="13">
        <v>50</v>
      </c>
      <c r="E32" s="14"/>
      <c r="F32" s="13"/>
      <c r="G32" s="13"/>
      <c r="H32" s="13"/>
      <c r="I32" s="13"/>
      <c r="J32" s="13"/>
      <c r="M32">
        <f>D32+E32+F32+G32+H32</f>
        <v>50</v>
      </c>
      <c r="N32">
        <f>D32*0.17+E32*0.17+F32*0.17+G32*0.17+H32*0.17</f>
        <v>8.5</v>
      </c>
      <c r="O32">
        <f>I32*0.15</f>
        <v>0</v>
      </c>
      <c r="P32">
        <f>ROUND(N32+O32,0)</f>
        <v>9</v>
      </c>
    </row>
    <row r="33" spans="1:16" x14ac:dyDescent="0.25">
      <c r="A33" s="11" t="s">
        <v>403</v>
      </c>
      <c r="B33" s="11">
        <v>31</v>
      </c>
      <c r="C33" s="12" t="s">
        <v>404</v>
      </c>
      <c r="D33" s="13">
        <v>62</v>
      </c>
      <c r="E33" s="14"/>
      <c r="F33" s="13"/>
      <c r="G33" s="13"/>
      <c r="H33" s="13"/>
      <c r="I33" s="13"/>
      <c r="J33" s="13"/>
      <c r="M33">
        <f>D33+E33+F33+G33+H33</f>
        <v>62</v>
      </c>
      <c r="N33">
        <f>D33*0.17+E33*0.17+F33*0.17+G33*0.17+H33*0.17</f>
        <v>10.540000000000001</v>
      </c>
      <c r="O33">
        <f>I33*0.15</f>
        <v>0</v>
      </c>
      <c r="P33">
        <f>ROUND(N33+O33,0)</f>
        <v>11</v>
      </c>
    </row>
    <row r="34" spans="1:16" x14ac:dyDescent="0.25">
      <c r="A34" s="11" t="s">
        <v>405</v>
      </c>
      <c r="B34" s="11">
        <v>32</v>
      </c>
      <c r="C34" s="12" t="s">
        <v>406</v>
      </c>
      <c r="D34" s="13">
        <v>54</v>
      </c>
      <c r="E34" s="14"/>
      <c r="F34" s="13"/>
      <c r="G34" s="13"/>
      <c r="H34" s="13"/>
      <c r="I34" s="13"/>
      <c r="J34" s="13"/>
      <c r="M34">
        <f>D34+E34+F34+G34+H34</f>
        <v>54</v>
      </c>
      <c r="N34">
        <f>D34*0.17+E34*0.17+F34*0.17+G34*0.17+H34*0.17</f>
        <v>9.1800000000000015</v>
      </c>
      <c r="O34">
        <f>I34*0.15</f>
        <v>0</v>
      </c>
      <c r="P34">
        <f>ROUND(N34+O34,0)</f>
        <v>9</v>
      </c>
    </row>
    <row r="35" spans="1:16" x14ac:dyDescent="0.25">
      <c r="A35" s="11" t="s">
        <v>407</v>
      </c>
      <c r="B35" s="11">
        <v>33</v>
      </c>
      <c r="C35" s="12" t="s">
        <v>408</v>
      </c>
      <c r="D35" s="13">
        <v>75</v>
      </c>
      <c r="E35" s="14"/>
      <c r="F35" s="13"/>
      <c r="G35" s="13"/>
      <c r="H35" s="13"/>
      <c r="I35" s="13"/>
      <c r="J35" s="13"/>
      <c r="M35">
        <f>D35+E35+F35+G35+H35</f>
        <v>75</v>
      </c>
      <c r="N35">
        <f>D35*0.17+E35*0.17+F35*0.17+G35*0.17+H35*0.17</f>
        <v>12.750000000000002</v>
      </c>
      <c r="O35">
        <f>I35*0.15</f>
        <v>0</v>
      </c>
      <c r="P35">
        <f>ROUND(N35+O35,0)</f>
        <v>13</v>
      </c>
    </row>
    <row r="36" spans="1:16" x14ac:dyDescent="0.25">
      <c r="A36" s="11" t="s">
        <v>409</v>
      </c>
      <c r="B36" s="11">
        <v>34</v>
      </c>
      <c r="C36" s="12" t="s">
        <v>410</v>
      </c>
      <c r="D36" s="13">
        <v>92</v>
      </c>
      <c r="E36" s="14"/>
      <c r="F36" s="13"/>
      <c r="G36" s="13"/>
      <c r="H36" s="13"/>
      <c r="I36" s="13"/>
      <c r="J36" s="13"/>
      <c r="M36">
        <f>D36+E36+F36+G36+H36</f>
        <v>92</v>
      </c>
      <c r="N36">
        <f>D36*0.17+E36*0.17+F36*0.17+G36*0.17+H36*0.17</f>
        <v>15.64</v>
      </c>
      <c r="O36">
        <f>I36*0.15</f>
        <v>0</v>
      </c>
      <c r="P36">
        <f>ROUND(N36+O36,0)</f>
        <v>16</v>
      </c>
    </row>
    <row r="37" spans="1:16" x14ac:dyDescent="0.25">
      <c r="A37" s="11" t="s">
        <v>411</v>
      </c>
      <c r="B37" s="11">
        <v>35</v>
      </c>
      <c r="C37" s="12" t="s">
        <v>412</v>
      </c>
      <c r="D37" s="13">
        <v>67</v>
      </c>
      <c r="E37" s="14"/>
      <c r="F37" s="13"/>
      <c r="G37" s="13"/>
      <c r="H37" s="13"/>
      <c r="I37" s="13"/>
      <c r="J37" s="13"/>
      <c r="M37">
        <f>D37+E37+F37+G37+H37</f>
        <v>67</v>
      </c>
      <c r="N37">
        <f>D37*0.17+E37*0.17+F37*0.17+G37*0.17+H37*0.17</f>
        <v>11.39</v>
      </c>
      <c r="O37">
        <f>I37*0.15</f>
        <v>0</v>
      </c>
      <c r="P37">
        <f>ROUND(N37+O37,0)</f>
        <v>11</v>
      </c>
    </row>
  </sheetData>
  <sheetProtection algorithmName="SHA-512" hashValue="GE2LnbXf0FV4mcnnLkpD/P20AvfGnBHd80Rx9ikdk9gx74qh+noByh8p7CNR4A2XA8l1UQJgMdfc+jI5YVPKvA==" saltValue="ikqZacIqxlm6oBg/uZIo0w==" spinCount="100000" sheet="1" objects="1" scenarios="1"/>
  <dataValidations count="35">
    <dataValidation type="whole" allowBlank="1" showInputMessage="1" showErrorMessage="1" errorTitle="Valor fuera de rango" error="Ingrese un valor correcto" sqref="E3" xr:uid="{5F852781-7815-4A67-8AFD-2E4FF23F41AD}">
      <formula1>0</formula1>
      <formula2>100</formula2>
    </dataValidation>
    <dataValidation type="whole" allowBlank="1" showInputMessage="1" showErrorMessage="1" errorTitle="Valor fuera de rango" error="Ingrese un valor correcto" sqref="E4" xr:uid="{459AD95D-BC41-428F-A274-2245E5A4FE6B}">
      <formula1>0</formula1>
      <formula2>100</formula2>
    </dataValidation>
    <dataValidation type="whole" allowBlank="1" showInputMessage="1" showErrorMessage="1" errorTitle="Valor fuera de rango" error="Ingrese un valor correcto" sqref="E5" xr:uid="{5A9794C8-9FC0-4951-A88A-45EC97B38990}">
      <formula1>0</formula1>
      <formula2>100</formula2>
    </dataValidation>
    <dataValidation type="whole" allowBlank="1" showInputMessage="1" showErrorMessage="1" errorTitle="Valor fuera de rango" error="Ingrese un valor correcto" sqref="E6" xr:uid="{B175978E-E64A-49DB-BD88-098C232F8489}">
      <formula1>0</formula1>
      <formula2>100</formula2>
    </dataValidation>
    <dataValidation type="whole" allowBlank="1" showInputMessage="1" showErrorMessage="1" errorTitle="Valor fuera de rango" error="Ingrese un valor correcto" sqref="E7" xr:uid="{A27149D8-1539-45CA-B1B7-F504D9C73E83}">
      <formula1>0</formula1>
      <formula2>100</formula2>
    </dataValidation>
    <dataValidation type="whole" allowBlank="1" showInputMessage="1" showErrorMessage="1" errorTitle="Valor fuera de rango" error="Ingrese un valor correcto" sqref="E8" xr:uid="{29CADC36-0395-442F-A178-F1A52E65488E}">
      <formula1>0</formula1>
      <formula2>100</formula2>
    </dataValidation>
    <dataValidation type="whole" allowBlank="1" showInputMessage="1" showErrorMessage="1" errorTitle="Valor fuera de rango" error="Ingrese un valor correcto" sqref="E9" xr:uid="{DAF3745C-BCB5-4BBF-A802-50D3907BBDEF}">
      <formula1>0</formula1>
      <formula2>100</formula2>
    </dataValidation>
    <dataValidation type="whole" allowBlank="1" showInputMessage="1" showErrorMessage="1" errorTitle="Valor fuera de rango" error="Ingrese un valor correcto" sqref="E10" xr:uid="{7A6F5E2B-1A63-425E-B41A-F4B799473F4D}">
      <formula1>0</formula1>
      <formula2>100</formula2>
    </dataValidation>
    <dataValidation type="whole" allowBlank="1" showInputMessage="1" showErrorMessage="1" errorTitle="Valor fuera de rango" error="Ingrese un valor correcto" sqref="E11" xr:uid="{E31E7BE8-1434-45E1-8F50-AF210B8F239B}">
      <formula1>0</formula1>
      <formula2>100</formula2>
    </dataValidation>
    <dataValidation type="whole" allowBlank="1" showInputMessage="1" showErrorMessage="1" errorTitle="Valor fuera de rango" error="Ingrese un valor correcto" sqref="E12" xr:uid="{06AD6B57-8644-4862-9C3A-A6FB55973555}">
      <formula1>0</formula1>
      <formula2>100</formula2>
    </dataValidation>
    <dataValidation type="whole" allowBlank="1" showInputMessage="1" showErrorMessage="1" errorTitle="Valor fuera de rango" error="Ingrese un valor correcto" sqref="E13" xr:uid="{80AD9A55-78D1-4D0D-AAF0-5FFC83AA8D69}">
      <formula1>0</formula1>
      <formula2>100</formula2>
    </dataValidation>
    <dataValidation type="whole" allowBlank="1" showInputMessage="1" showErrorMessage="1" errorTitle="Valor fuera de rango" error="Ingrese un valor correcto" sqref="E14" xr:uid="{9C0E66D4-92E1-4124-9012-98E23A6968D4}">
      <formula1>0</formula1>
      <formula2>100</formula2>
    </dataValidation>
    <dataValidation type="whole" allowBlank="1" showInputMessage="1" showErrorMessage="1" errorTitle="Valor fuera de rango" error="Ingrese un valor correcto" sqref="E15" xr:uid="{84DE2542-464E-46CD-9743-26F941205D92}">
      <formula1>0</formula1>
      <formula2>100</formula2>
    </dataValidation>
    <dataValidation type="whole" allowBlank="1" showInputMessage="1" showErrorMessage="1" errorTitle="Valor fuera de rango" error="Ingrese un valor correcto" sqref="E16" xr:uid="{27D25B02-9CAD-47EC-B637-A53AD31634AC}">
      <formula1>0</formula1>
      <formula2>100</formula2>
    </dataValidation>
    <dataValidation type="whole" allowBlank="1" showInputMessage="1" showErrorMessage="1" errorTitle="Valor fuera de rango" error="Ingrese un valor correcto" sqref="E17" xr:uid="{E70DBEE1-B6D8-427B-AD9B-7F35878F303C}">
      <formula1>0</formula1>
      <formula2>100</formula2>
    </dataValidation>
    <dataValidation type="whole" allowBlank="1" showInputMessage="1" showErrorMessage="1" errorTitle="Valor fuera de rango" error="Ingrese un valor correcto" sqref="E18" xr:uid="{D027301E-AED2-46DC-8A8A-998E9E443202}">
      <formula1>0</formula1>
      <formula2>100</formula2>
    </dataValidation>
    <dataValidation type="whole" allowBlank="1" showInputMessage="1" showErrorMessage="1" errorTitle="Valor fuera de rango" error="Ingrese un valor correcto" sqref="E19" xr:uid="{D28D7BA1-B6CC-4ACC-BBF7-A748E4526B7F}">
      <formula1>0</formula1>
      <formula2>100</formula2>
    </dataValidation>
    <dataValidation type="whole" allowBlank="1" showInputMessage="1" showErrorMessage="1" errorTitle="Valor fuera de rango" error="Ingrese un valor correcto" sqref="E20" xr:uid="{221E2F47-51BC-4C41-9F23-D04075545ABB}">
      <formula1>0</formula1>
      <formula2>100</formula2>
    </dataValidation>
    <dataValidation type="whole" allowBlank="1" showInputMessage="1" showErrorMessage="1" errorTitle="Valor fuera de rango" error="Ingrese un valor correcto" sqref="E21" xr:uid="{F06B335E-1DBE-4785-B772-CC03328A643A}">
      <formula1>0</formula1>
      <formula2>100</formula2>
    </dataValidation>
    <dataValidation type="whole" allowBlank="1" showInputMessage="1" showErrorMessage="1" errorTitle="Valor fuera de rango" error="Ingrese un valor correcto" sqref="E22" xr:uid="{34A6E97F-8DB6-42B8-A5B0-0009EDE1EF0E}">
      <formula1>0</formula1>
      <formula2>100</formula2>
    </dataValidation>
    <dataValidation type="whole" allowBlank="1" showInputMessage="1" showErrorMessage="1" errorTitle="Valor fuera de rango" error="Ingrese un valor correcto" sqref="E23" xr:uid="{C1A31562-CC88-4C79-AADA-97D80D69B201}">
      <formula1>0</formula1>
      <formula2>100</formula2>
    </dataValidation>
    <dataValidation type="whole" allowBlank="1" showInputMessage="1" showErrorMessage="1" errorTitle="Valor fuera de rango" error="Ingrese un valor correcto" sqref="E24" xr:uid="{55F741FF-77AC-4485-B15B-40B3448A2BEA}">
      <formula1>0</formula1>
      <formula2>100</formula2>
    </dataValidation>
    <dataValidation type="whole" allowBlank="1" showInputMessage="1" showErrorMessage="1" errorTitle="Valor fuera de rango" error="Ingrese un valor correcto" sqref="E25" xr:uid="{5651EBE2-DA2E-4913-A112-301A1C87E39D}">
      <formula1>0</formula1>
      <formula2>100</formula2>
    </dataValidation>
    <dataValidation type="whole" allowBlank="1" showInputMessage="1" showErrorMessage="1" errorTitle="Valor fuera de rango" error="Ingrese un valor correcto" sqref="E26" xr:uid="{FE127652-6D7C-4B4C-BE7E-9F0D82F2BD42}">
      <formula1>0</formula1>
      <formula2>100</formula2>
    </dataValidation>
    <dataValidation type="whole" allowBlank="1" showInputMessage="1" showErrorMessage="1" errorTitle="Valor fuera de rango" error="Ingrese un valor correcto" sqref="E27" xr:uid="{7C8939EB-A470-41B7-974F-1170E1108F3F}">
      <formula1>0</formula1>
      <formula2>100</formula2>
    </dataValidation>
    <dataValidation type="whole" allowBlank="1" showInputMessage="1" showErrorMessage="1" errorTitle="Valor fuera de rango" error="Ingrese un valor correcto" sqref="E28" xr:uid="{8B0EAF51-2896-4F7C-AD8C-F307CED6C270}">
      <formula1>0</formula1>
      <formula2>100</formula2>
    </dataValidation>
    <dataValidation type="whole" allowBlank="1" showInputMessage="1" showErrorMessage="1" errorTitle="Valor fuera de rango" error="Ingrese un valor correcto" sqref="E29" xr:uid="{9CBAE1E9-CA69-43D4-845A-54AD2A8D530B}">
      <formula1>0</formula1>
      <formula2>100</formula2>
    </dataValidation>
    <dataValidation type="whole" allowBlank="1" showInputMessage="1" showErrorMessage="1" errorTitle="Valor fuera de rango" error="Ingrese un valor correcto" sqref="E30" xr:uid="{CB6121AD-8381-49FA-B0F8-C4DC88C88B47}">
      <formula1>0</formula1>
      <formula2>100</formula2>
    </dataValidation>
    <dataValidation type="whole" allowBlank="1" showInputMessage="1" showErrorMessage="1" errorTitle="Valor fuera de rango" error="Ingrese un valor correcto" sqref="E31" xr:uid="{7B370769-648C-416B-8E25-BBB45F09A6BC}">
      <formula1>0</formula1>
      <formula2>100</formula2>
    </dataValidation>
    <dataValidation type="whole" allowBlank="1" showInputMessage="1" showErrorMessage="1" errorTitle="Valor fuera de rango" error="Ingrese un valor correcto" sqref="E32" xr:uid="{C40A455F-15CF-4356-BCD1-BA393EE5A177}">
      <formula1>0</formula1>
      <formula2>100</formula2>
    </dataValidation>
    <dataValidation type="whole" allowBlank="1" showInputMessage="1" showErrorMessage="1" errorTitle="Valor fuera de rango" error="Ingrese un valor correcto" sqref="E33" xr:uid="{D7A3737D-0580-4128-BF95-E3180C24BE66}">
      <formula1>0</formula1>
      <formula2>100</formula2>
    </dataValidation>
    <dataValidation type="whole" allowBlank="1" showInputMessage="1" showErrorMessage="1" errorTitle="Valor fuera de rango" error="Ingrese un valor correcto" sqref="E34" xr:uid="{0145A8CF-FEE3-4175-8638-8053A69B497B}">
      <formula1>0</formula1>
      <formula2>100</formula2>
    </dataValidation>
    <dataValidation type="whole" allowBlank="1" showInputMessage="1" showErrorMessage="1" errorTitle="Valor fuera de rango" error="Ingrese un valor correcto" sqref="E35" xr:uid="{62FCFC8D-E9D5-40B3-B34C-42CC7E7116F8}">
      <formula1>0</formula1>
      <formula2>100</formula2>
    </dataValidation>
    <dataValidation type="whole" allowBlank="1" showInputMessage="1" showErrorMessage="1" errorTitle="Valor fuera de rango" error="Ingrese un valor correcto" sqref="E36" xr:uid="{79C3BB6A-AD51-4A63-80DF-86B8CA12EEAA}">
      <formula1>0</formula1>
      <formula2>100</formula2>
    </dataValidation>
    <dataValidation type="whole" allowBlank="1" showInputMessage="1" showErrorMessage="1" errorTitle="Valor fuera de rango" error="Ingrese un valor correcto" sqref="E37" xr:uid="{E0D3FC38-47FE-4270-930A-AF7C7DBF8F88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E25A-7F21-4BF6-9331-D37C77697D0D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414</v>
      </c>
      <c r="C1" s="1" t="s">
        <v>415</v>
      </c>
      <c r="D1" s="5" t="s">
        <v>475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416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417</v>
      </c>
      <c r="B3" s="11">
        <v>1</v>
      </c>
      <c r="C3" s="12" t="s">
        <v>418</v>
      </c>
      <c r="D3" s="13">
        <v>94</v>
      </c>
      <c r="E3" s="14"/>
      <c r="F3" s="13"/>
      <c r="G3" s="13"/>
      <c r="H3" s="13"/>
      <c r="I3" s="13"/>
      <c r="J3" s="13"/>
      <c r="M3">
        <f>D3+E3+F3+G3+H3</f>
        <v>94</v>
      </c>
      <c r="N3">
        <f>D3*0.17+E3*0.17+F3*0.17+G3*0.17+H3*0.17</f>
        <v>15.98</v>
      </c>
      <c r="O3">
        <f>I3*0.15</f>
        <v>0</v>
      </c>
      <c r="P3">
        <f>ROUND(N3+O3,0)</f>
        <v>16</v>
      </c>
    </row>
    <row r="4" spans="1:16" x14ac:dyDescent="0.25">
      <c r="A4" s="11" t="s">
        <v>419</v>
      </c>
      <c r="B4" s="11">
        <v>2</v>
      </c>
      <c r="C4" s="12" t="s">
        <v>420</v>
      </c>
      <c r="D4" s="13">
        <v>79</v>
      </c>
      <c r="E4" s="14"/>
      <c r="F4" s="13"/>
      <c r="G4" s="13"/>
      <c r="H4" s="13"/>
      <c r="I4" s="13"/>
      <c r="J4" s="13"/>
      <c r="M4">
        <f>D4+E4+F4+G4+H4</f>
        <v>79</v>
      </c>
      <c r="N4">
        <f>D4*0.17+E4*0.17+F4*0.17+G4*0.17+H4*0.17</f>
        <v>13.430000000000001</v>
      </c>
      <c r="O4">
        <f>I4*0.15</f>
        <v>0</v>
      </c>
      <c r="P4">
        <f>ROUND(N4+O4,0)</f>
        <v>13</v>
      </c>
    </row>
    <row r="5" spans="1:16" x14ac:dyDescent="0.25">
      <c r="A5" s="11" t="s">
        <v>421</v>
      </c>
      <c r="B5" s="11">
        <v>3</v>
      </c>
      <c r="C5" s="12" t="s">
        <v>422</v>
      </c>
      <c r="D5" s="13">
        <v>92</v>
      </c>
      <c r="E5" s="14"/>
      <c r="F5" s="13"/>
      <c r="G5" s="13"/>
      <c r="H5" s="13"/>
      <c r="I5" s="13"/>
      <c r="J5" s="13"/>
      <c r="M5">
        <f>D5+E5+F5+G5+H5</f>
        <v>92</v>
      </c>
      <c r="N5">
        <f>D5*0.17+E5*0.17+F5*0.17+G5*0.17+H5*0.17</f>
        <v>15.64</v>
      </c>
      <c r="O5">
        <f>I5*0.15</f>
        <v>0</v>
      </c>
      <c r="P5">
        <f>ROUND(N5+O5,0)</f>
        <v>16</v>
      </c>
    </row>
    <row r="6" spans="1:16" x14ac:dyDescent="0.25">
      <c r="A6" s="11" t="s">
        <v>423</v>
      </c>
      <c r="B6" s="11">
        <v>4</v>
      </c>
      <c r="C6" s="12" t="s">
        <v>424</v>
      </c>
      <c r="D6" s="13">
        <v>78</v>
      </c>
      <c r="E6" s="14"/>
      <c r="F6" s="13"/>
      <c r="G6" s="13"/>
      <c r="H6" s="13"/>
      <c r="I6" s="13"/>
      <c r="J6" s="13"/>
      <c r="M6">
        <f>D6+E6+F6+G6+H6</f>
        <v>78</v>
      </c>
      <c r="N6">
        <f>D6*0.17+E6*0.17+F6*0.17+G6*0.17+H6*0.17</f>
        <v>13.260000000000002</v>
      </c>
      <c r="O6">
        <f>I6*0.15</f>
        <v>0</v>
      </c>
      <c r="P6">
        <f>ROUND(N6+O6,0)</f>
        <v>13</v>
      </c>
    </row>
    <row r="7" spans="1:16" x14ac:dyDescent="0.25">
      <c r="A7" s="11" t="s">
        <v>425</v>
      </c>
      <c r="B7" s="11">
        <v>5</v>
      </c>
      <c r="C7" s="12" t="s">
        <v>426</v>
      </c>
      <c r="D7" s="13">
        <v>68</v>
      </c>
      <c r="E7" s="14"/>
      <c r="F7" s="13"/>
      <c r="G7" s="13"/>
      <c r="H7" s="13"/>
      <c r="I7" s="13"/>
      <c r="J7" s="13"/>
      <c r="M7">
        <f>D7+E7+F7+G7+H7</f>
        <v>68</v>
      </c>
      <c r="N7">
        <f>D7*0.17+E7*0.17+F7*0.17+G7*0.17+H7*0.17</f>
        <v>11.56</v>
      </c>
      <c r="O7">
        <f>I7*0.15</f>
        <v>0</v>
      </c>
      <c r="P7">
        <f>ROUND(N7+O7,0)</f>
        <v>12</v>
      </c>
    </row>
    <row r="8" spans="1:16" x14ac:dyDescent="0.25">
      <c r="A8" s="11" t="s">
        <v>427</v>
      </c>
      <c r="B8" s="11">
        <v>6</v>
      </c>
      <c r="C8" s="12" t="s">
        <v>428</v>
      </c>
      <c r="D8" s="13">
        <v>97</v>
      </c>
      <c r="E8" s="14"/>
      <c r="F8" s="13"/>
      <c r="G8" s="13"/>
      <c r="H8" s="13"/>
      <c r="I8" s="13"/>
      <c r="J8" s="13"/>
      <c r="M8">
        <f>D8+E8+F8+G8+H8</f>
        <v>97</v>
      </c>
      <c r="N8">
        <f>D8*0.17+E8*0.17+F8*0.17+G8*0.17+H8*0.17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1" t="s">
        <v>429</v>
      </c>
      <c r="B9" s="11">
        <v>7</v>
      </c>
      <c r="C9" s="12" t="s">
        <v>430</v>
      </c>
      <c r="D9" s="13">
        <v>93</v>
      </c>
      <c r="E9" s="14"/>
      <c r="F9" s="13"/>
      <c r="G9" s="13"/>
      <c r="H9" s="13"/>
      <c r="I9" s="13"/>
      <c r="J9" s="13"/>
      <c r="M9">
        <f>D9+E9+F9+G9+H9</f>
        <v>93</v>
      </c>
      <c r="N9">
        <f>D9*0.17+E9*0.17+F9*0.17+G9*0.17+H9*0.17</f>
        <v>15.81</v>
      </c>
      <c r="O9">
        <f>I9*0.15</f>
        <v>0</v>
      </c>
      <c r="P9">
        <f>ROUND(N9+O9,0)</f>
        <v>16</v>
      </c>
    </row>
    <row r="10" spans="1:16" x14ac:dyDescent="0.25">
      <c r="A10" s="11" t="s">
        <v>431</v>
      </c>
      <c r="B10" s="11">
        <v>8</v>
      </c>
      <c r="C10" s="12" t="s">
        <v>432</v>
      </c>
      <c r="D10" s="13">
        <v>84</v>
      </c>
      <c r="E10" s="14"/>
      <c r="F10" s="13"/>
      <c r="G10" s="13"/>
      <c r="H10" s="13"/>
      <c r="I10" s="13"/>
      <c r="J10" s="13"/>
      <c r="M10">
        <f>D10+E10+F10+G10+H10</f>
        <v>84</v>
      </c>
      <c r="N10">
        <f>D10*0.17+E10*0.17+F10*0.17+G10*0.17+H10*0.17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433</v>
      </c>
      <c r="B11" s="11">
        <v>9</v>
      </c>
      <c r="C11" s="12" t="s">
        <v>434</v>
      </c>
      <c r="D11" s="13">
        <v>92</v>
      </c>
      <c r="E11" s="14"/>
      <c r="F11" s="13"/>
      <c r="G11" s="13"/>
      <c r="H11" s="13"/>
      <c r="I11" s="13"/>
      <c r="J11" s="13"/>
      <c r="M11">
        <f>D11+E11+F11+G11+H11</f>
        <v>92</v>
      </c>
      <c r="N11">
        <f>D11*0.17+E11*0.17+F11*0.17+G11*0.17+H11*0.17</f>
        <v>15.64</v>
      </c>
      <c r="O11">
        <f>I11*0.15</f>
        <v>0</v>
      </c>
      <c r="P11">
        <f>ROUND(N11+O11,0)</f>
        <v>16</v>
      </c>
    </row>
    <row r="12" spans="1:16" x14ac:dyDescent="0.25">
      <c r="A12" s="11" t="s">
        <v>435</v>
      </c>
      <c r="B12" s="11">
        <v>10</v>
      </c>
      <c r="C12" s="12" t="s">
        <v>436</v>
      </c>
      <c r="D12" s="13">
        <v>94</v>
      </c>
      <c r="E12" s="14"/>
      <c r="F12" s="13"/>
      <c r="G12" s="13"/>
      <c r="H12" s="13"/>
      <c r="I12" s="13"/>
      <c r="J12" s="13"/>
      <c r="M12">
        <f>D12+E12+F12+G12+H12</f>
        <v>94</v>
      </c>
      <c r="N12">
        <f>D12*0.17+E12*0.17+F12*0.17+G12*0.17+H12*0.17</f>
        <v>15.98</v>
      </c>
      <c r="O12">
        <f>I12*0.15</f>
        <v>0</v>
      </c>
      <c r="P12">
        <f>ROUND(N12+O12,0)</f>
        <v>16</v>
      </c>
    </row>
    <row r="13" spans="1:16" x14ac:dyDescent="0.25">
      <c r="A13" s="11" t="s">
        <v>437</v>
      </c>
      <c r="B13" s="11">
        <v>11</v>
      </c>
      <c r="C13" s="12" t="s">
        <v>438</v>
      </c>
      <c r="D13" s="13">
        <v>79</v>
      </c>
      <c r="E13" s="14"/>
      <c r="F13" s="13"/>
      <c r="G13" s="13"/>
      <c r="H13" s="13"/>
      <c r="I13" s="13"/>
      <c r="J13" s="13"/>
      <c r="M13">
        <f>D13+E13+F13+G13+H13</f>
        <v>79</v>
      </c>
      <c r="N13">
        <f>D13*0.17+E13*0.17+F13*0.17+G13*0.17+H13*0.17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1" t="s">
        <v>439</v>
      </c>
      <c r="B14" s="11">
        <v>12</v>
      </c>
      <c r="C14" s="12" t="s">
        <v>440</v>
      </c>
      <c r="D14" s="13">
        <v>57</v>
      </c>
      <c r="E14" s="14"/>
      <c r="F14" s="13"/>
      <c r="G14" s="13"/>
      <c r="H14" s="13"/>
      <c r="I14" s="13"/>
      <c r="J14" s="13"/>
      <c r="M14">
        <f>D14+E14+F14+G14+H14</f>
        <v>57</v>
      </c>
      <c r="N14">
        <f>D14*0.17+E14*0.17+F14*0.17+G14*0.17+H14*0.17</f>
        <v>9.6900000000000013</v>
      </c>
      <c r="O14">
        <f>I14*0.15</f>
        <v>0</v>
      </c>
      <c r="P14">
        <f>ROUND(N14+O14,0)</f>
        <v>10</v>
      </c>
    </row>
    <row r="15" spans="1:16" x14ac:dyDescent="0.25">
      <c r="A15" s="11" t="s">
        <v>441</v>
      </c>
      <c r="B15" s="11">
        <v>13</v>
      </c>
      <c r="C15" s="12" t="s">
        <v>442</v>
      </c>
      <c r="D15" s="13">
        <v>80</v>
      </c>
      <c r="E15" s="14"/>
      <c r="F15" s="13"/>
      <c r="G15" s="13"/>
      <c r="H15" s="13"/>
      <c r="I15" s="13"/>
      <c r="J15" s="13"/>
      <c r="M15">
        <f>D15+E15+F15+G15+H15</f>
        <v>80</v>
      </c>
      <c r="N15">
        <f>D15*0.17+E15*0.17+F15*0.17+G15*0.17+H15*0.17</f>
        <v>13.600000000000001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443</v>
      </c>
      <c r="B16" s="11">
        <v>14</v>
      </c>
      <c r="C16" s="12" t="s">
        <v>444</v>
      </c>
      <c r="D16" s="13">
        <v>72</v>
      </c>
      <c r="E16" s="14"/>
      <c r="F16" s="13"/>
      <c r="G16" s="13"/>
      <c r="H16" s="13"/>
      <c r="I16" s="13"/>
      <c r="J16" s="13"/>
      <c r="M16">
        <f>D16+E16+F16+G16+H16</f>
        <v>72</v>
      </c>
      <c r="N16">
        <f>D16*0.17+E16*0.17+F16*0.17+G16*0.17+H16*0.17</f>
        <v>12.24</v>
      </c>
      <c r="O16">
        <f>I16*0.15</f>
        <v>0</v>
      </c>
      <c r="P16">
        <f>ROUND(N16+O16,0)</f>
        <v>12</v>
      </c>
    </row>
    <row r="17" spans="1:16" x14ac:dyDescent="0.25">
      <c r="A17" s="11" t="s">
        <v>445</v>
      </c>
      <c r="B17" s="11">
        <v>15</v>
      </c>
      <c r="C17" s="12" t="s">
        <v>446</v>
      </c>
      <c r="D17" s="13">
        <v>86</v>
      </c>
      <c r="E17" s="14"/>
      <c r="F17" s="13"/>
      <c r="G17" s="13"/>
      <c r="H17" s="13"/>
      <c r="I17" s="13"/>
      <c r="J17" s="13"/>
      <c r="M17">
        <f>D17+E17+F17+G17+H17</f>
        <v>86</v>
      </c>
      <c r="N17">
        <f>D17*0.17+E17*0.17+F17*0.17+G17*0.17+H17*0.17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1" t="s">
        <v>447</v>
      </c>
      <c r="B18" s="11">
        <v>16</v>
      </c>
      <c r="C18" s="12" t="s">
        <v>448</v>
      </c>
      <c r="D18" s="13">
        <v>94</v>
      </c>
      <c r="E18" s="14"/>
      <c r="F18" s="13"/>
      <c r="G18" s="13"/>
      <c r="H18" s="13"/>
      <c r="I18" s="13"/>
      <c r="J18" s="13"/>
      <c r="M18">
        <f>D18+E18+F18+G18+H18</f>
        <v>94</v>
      </c>
      <c r="N18">
        <f>D18*0.17+E18*0.17+F18*0.17+G18*0.17+H18*0.17</f>
        <v>15.98</v>
      </c>
      <c r="O18">
        <f>I18*0.15</f>
        <v>0</v>
      </c>
      <c r="P18">
        <f>ROUND(N18+O18,0)</f>
        <v>16</v>
      </c>
    </row>
    <row r="19" spans="1:16" x14ac:dyDescent="0.25">
      <c r="A19" s="11" t="s">
        <v>449</v>
      </c>
      <c r="B19" s="11">
        <v>17</v>
      </c>
      <c r="C19" s="12" t="s">
        <v>450</v>
      </c>
      <c r="D19" s="13">
        <v>60</v>
      </c>
      <c r="E19" s="14"/>
      <c r="F19" s="13"/>
      <c r="G19" s="13"/>
      <c r="H19" s="13"/>
      <c r="I19" s="13"/>
      <c r="J19" s="13"/>
      <c r="M19">
        <f>D19+E19+F19+G19+H19</f>
        <v>60</v>
      </c>
      <c r="N19">
        <f>D19*0.17+E19*0.17+F19*0.17+G19*0.17+H19*0.17</f>
        <v>10.200000000000001</v>
      </c>
      <c r="O19">
        <f>I19*0.15</f>
        <v>0</v>
      </c>
      <c r="P19">
        <f>ROUND(N19+O19,0)</f>
        <v>10</v>
      </c>
    </row>
    <row r="20" spans="1:16" x14ac:dyDescent="0.25">
      <c r="A20" s="11" t="s">
        <v>451</v>
      </c>
      <c r="B20" s="11">
        <v>18</v>
      </c>
      <c r="C20" s="12" t="s">
        <v>452</v>
      </c>
      <c r="D20" s="13">
        <v>70</v>
      </c>
      <c r="E20" s="14"/>
      <c r="F20" s="13"/>
      <c r="G20" s="13"/>
      <c r="H20" s="13"/>
      <c r="I20" s="13"/>
      <c r="J20" s="13"/>
      <c r="M20">
        <f>D20+E20+F20+G20+H20</f>
        <v>70</v>
      </c>
      <c r="N20">
        <f>D20*0.17+E20*0.17+F20*0.17+G20*0.17+H20*0.17</f>
        <v>11.9</v>
      </c>
      <c r="O20">
        <f>I20*0.15</f>
        <v>0</v>
      </c>
      <c r="P20">
        <f>ROUND(N20+O20,0)</f>
        <v>12</v>
      </c>
    </row>
    <row r="21" spans="1:16" x14ac:dyDescent="0.25">
      <c r="A21" s="11" t="s">
        <v>453</v>
      </c>
      <c r="B21" s="11">
        <v>19</v>
      </c>
      <c r="C21" s="12" t="s">
        <v>454</v>
      </c>
      <c r="D21" s="13">
        <v>82</v>
      </c>
      <c r="E21" s="14"/>
      <c r="F21" s="13"/>
      <c r="G21" s="13"/>
      <c r="H21" s="13"/>
      <c r="I21" s="13"/>
      <c r="J21" s="13"/>
      <c r="M21">
        <f>D21+E21+F21+G21+H21</f>
        <v>82</v>
      </c>
      <c r="N21">
        <f>D21*0.17+E21*0.17+F21*0.17+G21*0.17+H21*0.17</f>
        <v>13.940000000000001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455</v>
      </c>
      <c r="B22" s="11">
        <v>20</v>
      </c>
      <c r="C22" s="12" t="s">
        <v>456</v>
      </c>
      <c r="D22" s="13">
        <v>85</v>
      </c>
      <c r="E22" s="14"/>
      <c r="F22" s="13"/>
      <c r="G22" s="13"/>
      <c r="H22" s="13"/>
      <c r="I22" s="13"/>
      <c r="J22" s="13"/>
      <c r="M22">
        <f>D22+E22+F22+G22+H22</f>
        <v>85</v>
      </c>
      <c r="N22">
        <f>D22*0.17+E22*0.17+F22*0.17+G22*0.17+H22*0.17</f>
        <v>14.450000000000001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457</v>
      </c>
      <c r="B23" s="11">
        <v>21</v>
      </c>
      <c r="C23" s="12" t="s">
        <v>458</v>
      </c>
      <c r="D23" s="13">
        <v>92</v>
      </c>
      <c r="E23" s="14"/>
      <c r="F23" s="13"/>
      <c r="G23" s="13"/>
      <c r="H23" s="13"/>
      <c r="I23" s="13"/>
      <c r="J23" s="13"/>
      <c r="M23">
        <f>D23+E23+F23+G23+H23</f>
        <v>92</v>
      </c>
      <c r="N23">
        <f>D23*0.17+E23*0.17+F23*0.17+G23*0.17+H23*0.17</f>
        <v>15.64</v>
      </c>
      <c r="O23">
        <f>I23*0.15</f>
        <v>0</v>
      </c>
      <c r="P23">
        <f>ROUND(N23+O23,0)</f>
        <v>16</v>
      </c>
    </row>
    <row r="24" spans="1:16" x14ac:dyDescent="0.25">
      <c r="A24" s="11" t="s">
        <v>459</v>
      </c>
      <c r="B24" s="11">
        <v>22</v>
      </c>
      <c r="C24" s="12" t="s">
        <v>460</v>
      </c>
      <c r="D24" s="13">
        <v>84</v>
      </c>
      <c r="E24" s="14"/>
      <c r="F24" s="13"/>
      <c r="G24" s="13"/>
      <c r="H24" s="13"/>
      <c r="I24" s="13"/>
      <c r="J24" s="13"/>
      <c r="M24">
        <f>D24+E24+F24+G24+H24</f>
        <v>84</v>
      </c>
      <c r="N24">
        <f>D24*0.17+E24*0.17+F24*0.17+G24*0.17+H24*0.17</f>
        <v>14.280000000000001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461</v>
      </c>
      <c r="B25" s="11">
        <v>23</v>
      </c>
      <c r="C25" s="12" t="s">
        <v>462</v>
      </c>
      <c r="D25" s="13">
        <v>92</v>
      </c>
      <c r="E25" s="14"/>
      <c r="F25" s="13"/>
      <c r="G25" s="13"/>
      <c r="H25" s="13"/>
      <c r="I25" s="13"/>
      <c r="J25" s="13"/>
      <c r="M25">
        <f>D25+E25+F25+G25+H25</f>
        <v>92</v>
      </c>
      <c r="N25">
        <f>D25*0.17+E25*0.17+F25*0.17+G25*0.17+H25*0.17</f>
        <v>15.64</v>
      </c>
      <c r="O25">
        <f>I25*0.15</f>
        <v>0</v>
      </c>
      <c r="P25">
        <f>ROUND(N25+O25,0)</f>
        <v>16</v>
      </c>
    </row>
    <row r="26" spans="1:16" x14ac:dyDescent="0.25">
      <c r="A26" s="11" t="s">
        <v>463</v>
      </c>
      <c r="B26" s="11">
        <v>24</v>
      </c>
      <c r="C26" s="12" t="s">
        <v>464</v>
      </c>
      <c r="D26" s="13">
        <v>72</v>
      </c>
      <c r="E26" s="14"/>
      <c r="F26" s="13"/>
      <c r="G26" s="13"/>
      <c r="H26" s="13"/>
      <c r="I26" s="13"/>
      <c r="J26" s="13"/>
      <c r="M26">
        <f>D26+E26+F26+G26+H26</f>
        <v>72</v>
      </c>
      <c r="N26">
        <f>D26*0.17+E26*0.17+F26*0.17+G26*0.17+H26*0.17</f>
        <v>12.24</v>
      </c>
      <c r="O26">
        <f>I26*0.15</f>
        <v>0</v>
      </c>
      <c r="P26">
        <f>ROUND(N26+O26,0)</f>
        <v>12</v>
      </c>
    </row>
    <row r="27" spans="1:16" x14ac:dyDescent="0.25">
      <c r="A27" s="11" t="s">
        <v>465</v>
      </c>
      <c r="B27" s="11">
        <v>25</v>
      </c>
      <c r="C27" s="12" t="s">
        <v>466</v>
      </c>
      <c r="D27" s="13">
        <v>98</v>
      </c>
      <c r="E27" s="14"/>
      <c r="F27" s="13"/>
      <c r="G27" s="13"/>
      <c r="H27" s="13"/>
      <c r="I27" s="13"/>
      <c r="J27" s="13"/>
      <c r="M27">
        <f>D27+E27+F27+G27+H27</f>
        <v>98</v>
      </c>
      <c r="N27">
        <f>D27*0.17+E27*0.17+F27*0.17+G27*0.17+H27*0.17</f>
        <v>16.66</v>
      </c>
      <c r="O27">
        <f>I27*0.15</f>
        <v>0</v>
      </c>
      <c r="P27">
        <f>ROUND(N27+O27,0)</f>
        <v>17</v>
      </c>
    </row>
    <row r="28" spans="1:16" x14ac:dyDescent="0.25">
      <c r="A28" s="11" t="s">
        <v>467</v>
      </c>
      <c r="B28" s="11">
        <v>26</v>
      </c>
      <c r="C28" s="12" t="s">
        <v>468</v>
      </c>
      <c r="D28" s="13">
        <v>91</v>
      </c>
      <c r="E28" s="14"/>
      <c r="F28" s="13"/>
      <c r="G28" s="13"/>
      <c r="H28" s="13"/>
      <c r="I28" s="13"/>
      <c r="J28" s="13"/>
      <c r="M28">
        <f>D28+E28+F28+G28+H28</f>
        <v>91</v>
      </c>
      <c r="N28">
        <f>D28*0.17+E28*0.17+F28*0.17+G28*0.17+H28*0.17</f>
        <v>15.47</v>
      </c>
      <c r="O28">
        <f>I28*0.15</f>
        <v>0</v>
      </c>
      <c r="P28">
        <f>ROUND(N28+O28,0)</f>
        <v>15</v>
      </c>
    </row>
    <row r="29" spans="1:16" x14ac:dyDescent="0.25">
      <c r="A29" s="11" t="s">
        <v>469</v>
      </c>
      <c r="B29" s="11">
        <v>27</v>
      </c>
      <c r="C29" s="12" t="s">
        <v>470</v>
      </c>
      <c r="D29" s="13">
        <v>100</v>
      </c>
      <c r="E29" s="14"/>
      <c r="F29" s="13"/>
      <c r="G29" s="13"/>
      <c r="H29" s="13"/>
      <c r="I29" s="13"/>
      <c r="J29" s="13"/>
      <c r="M29">
        <f>D29+E29+F29+G29+H29</f>
        <v>100</v>
      </c>
      <c r="N29">
        <f>D29*0.17+E29*0.17+F29*0.17+G29*0.17+H29*0.17</f>
        <v>17</v>
      </c>
      <c r="O29">
        <f>I29*0.15</f>
        <v>0</v>
      </c>
      <c r="P29">
        <f>ROUND(N29+O29,0)</f>
        <v>17</v>
      </c>
    </row>
    <row r="30" spans="1:16" x14ac:dyDescent="0.25">
      <c r="A30" s="11" t="s">
        <v>471</v>
      </c>
      <c r="B30" s="11">
        <v>28</v>
      </c>
      <c r="C30" s="12" t="s">
        <v>472</v>
      </c>
      <c r="D30" s="13">
        <v>93</v>
      </c>
      <c r="E30" s="14"/>
      <c r="F30" s="13"/>
      <c r="G30" s="13"/>
      <c r="H30" s="13"/>
      <c r="I30" s="13"/>
      <c r="J30" s="13"/>
      <c r="M30">
        <f>D30+E30+F30+G30+H30</f>
        <v>93</v>
      </c>
      <c r="N30">
        <f>D30*0.17+E30*0.17+F30*0.17+G30*0.17+H30*0.17</f>
        <v>15.81</v>
      </c>
      <c r="O30">
        <f>I30*0.15</f>
        <v>0</v>
      </c>
      <c r="P30">
        <f>ROUND(N30+O30,0)</f>
        <v>16</v>
      </c>
    </row>
    <row r="31" spans="1:16" x14ac:dyDescent="0.25">
      <c r="A31" s="11" t="s">
        <v>473</v>
      </c>
      <c r="B31" s="11">
        <v>29</v>
      </c>
      <c r="C31" s="12" t="s">
        <v>474</v>
      </c>
      <c r="D31" s="13">
        <v>97</v>
      </c>
      <c r="E31" s="14"/>
      <c r="F31" s="13"/>
      <c r="G31" s="13"/>
      <c r="H31" s="13"/>
      <c r="I31" s="13"/>
      <c r="J31" s="13"/>
      <c r="M31">
        <f>D31+E31+F31+G31+H31</f>
        <v>97</v>
      </c>
      <c r="N31">
        <f>D31*0.17+E31*0.17+F31*0.17+G31*0.17+H31*0.17</f>
        <v>16.490000000000002</v>
      </c>
      <c r="O31">
        <f>I31*0.15</f>
        <v>0</v>
      </c>
      <c r="P31">
        <f>ROUND(N31+O31,0)</f>
        <v>16</v>
      </c>
    </row>
  </sheetData>
  <sheetProtection algorithmName="SHA-512" hashValue="ZIA2ts425xQsb0QH0chgiRywm4UVtk9qCLAZ0Ijt/uRTScXMQ+E6OfXCCdjf/Akxa6f/3Gbt5YERQeLdCVDhCQ==" saltValue="JQScCYl6Ap1tA2SPVi65wg==" spinCount="100000" sheet="1" objects="1" scenarios="1"/>
  <dataValidations count="29">
    <dataValidation type="whole" allowBlank="1" showInputMessage="1" showErrorMessage="1" errorTitle="Valor fuera de rango" error="Ingrese un valor correcto" sqref="E3" xr:uid="{A3842787-85BF-41DA-81AA-7D320AF3A739}">
      <formula1>0</formula1>
      <formula2>100</formula2>
    </dataValidation>
    <dataValidation type="whole" allowBlank="1" showInputMessage="1" showErrorMessage="1" errorTitle="Valor fuera de rango" error="Ingrese un valor correcto" sqref="E4" xr:uid="{E1B6210D-95A3-4C1B-812A-CED8B8F55241}">
      <formula1>0</formula1>
      <formula2>100</formula2>
    </dataValidation>
    <dataValidation type="whole" allowBlank="1" showInputMessage="1" showErrorMessage="1" errorTitle="Valor fuera de rango" error="Ingrese un valor correcto" sqref="E5" xr:uid="{5B2FA74D-81A6-4035-BBF3-B0ED59D008BE}">
      <formula1>0</formula1>
      <formula2>100</formula2>
    </dataValidation>
    <dataValidation type="whole" allowBlank="1" showInputMessage="1" showErrorMessage="1" errorTitle="Valor fuera de rango" error="Ingrese un valor correcto" sqref="E6" xr:uid="{88BF09A3-16BB-4C04-BF85-EAB16AA01352}">
      <formula1>0</formula1>
      <formula2>100</formula2>
    </dataValidation>
    <dataValidation type="whole" allowBlank="1" showInputMessage="1" showErrorMessage="1" errorTitle="Valor fuera de rango" error="Ingrese un valor correcto" sqref="E7" xr:uid="{AE204D91-E3CF-4027-BDCA-12D435D5CAB8}">
      <formula1>0</formula1>
      <formula2>100</formula2>
    </dataValidation>
    <dataValidation type="whole" allowBlank="1" showInputMessage="1" showErrorMessage="1" errorTitle="Valor fuera de rango" error="Ingrese un valor correcto" sqref="E8" xr:uid="{EE623D04-959C-442C-B4C6-7E9B86376902}">
      <formula1>0</formula1>
      <formula2>100</formula2>
    </dataValidation>
    <dataValidation type="whole" allowBlank="1" showInputMessage="1" showErrorMessage="1" errorTitle="Valor fuera de rango" error="Ingrese un valor correcto" sqref="E9" xr:uid="{34EF529A-EABB-45AE-AE7F-CA4A9197E8F9}">
      <formula1>0</formula1>
      <formula2>100</formula2>
    </dataValidation>
    <dataValidation type="whole" allowBlank="1" showInputMessage="1" showErrorMessage="1" errorTitle="Valor fuera de rango" error="Ingrese un valor correcto" sqref="E10" xr:uid="{D8A7E60C-580C-47FF-8FE1-EE8F19B6153E}">
      <formula1>0</formula1>
      <formula2>100</formula2>
    </dataValidation>
    <dataValidation type="whole" allowBlank="1" showInputMessage="1" showErrorMessage="1" errorTitle="Valor fuera de rango" error="Ingrese un valor correcto" sqref="E11" xr:uid="{D58EEA08-5A1B-41D4-99ED-0EED5D0D7290}">
      <formula1>0</formula1>
      <formula2>100</formula2>
    </dataValidation>
    <dataValidation type="whole" allowBlank="1" showInputMessage="1" showErrorMessage="1" errorTitle="Valor fuera de rango" error="Ingrese un valor correcto" sqref="E12" xr:uid="{8D4DD7EE-8567-4157-9F76-10D1CE308AFE}">
      <formula1>0</formula1>
      <formula2>100</formula2>
    </dataValidation>
    <dataValidation type="whole" allowBlank="1" showInputMessage="1" showErrorMessage="1" errorTitle="Valor fuera de rango" error="Ingrese un valor correcto" sqref="E13" xr:uid="{8304FE43-3CEE-47E5-9021-FBD78BB88FFB}">
      <formula1>0</formula1>
      <formula2>100</formula2>
    </dataValidation>
    <dataValidation type="whole" allowBlank="1" showInputMessage="1" showErrorMessage="1" errorTitle="Valor fuera de rango" error="Ingrese un valor correcto" sqref="E14" xr:uid="{1C48271F-F96F-45F1-9DD6-84E42200689E}">
      <formula1>0</formula1>
      <formula2>100</formula2>
    </dataValidation>
    <dataValidation type="whole" allowBlank="1" showInputMessage="1" showErrorMessage="1" errorTitle="Valor fuera de rango" error="Ingrese un valor correcto" sqref="E15" xr:uid="{3781F1B8-C6CD-4E61-A37C-B4A3F2138DE6}">
      <formula1>0</formula1>
      <formula2>100</formula2>
    </dataValidation>
    <dataValidation type="whole" allowBlank="1" showInputMessage="1" showErrorMessage="1" errorTitle="Valor fuera de rango" error="Ingrese un valor correcto" sqref="E16" xr:uid="{77DB48E5-59C8-4683-97CB-43EDB729262C}">
      <formula1>0</formula1>
      <formula2>100</formula2>
    </dataValidation>
    <dataValidation type="whole" allowBlank="1" showInputMessage="1" showErrorMessage="1" errorTitle="Valor fuera de rango" error="Ingrese un valor correcto" sqref="E17" xr:uid="{88F5D418-4C43-430B-ABAF-250C1B8F90CF}">
      <formula1>0</formula1>
      <formula2>100</formula2>
    </dataValidation>
    <dataValidation type="whole" allowBlank="1" showInputMessage="1" showErrorMessage="1" errorTitle="Valor fuera de rango" error="Ingrese un valor correcto" sqref="E18" xr:uid="{483D2A86-DC11-485A-BDCD-CD1DF93D3216}">
      <formula1>0</formula1>
      <formula2>100</formula2>
    </dataValidation>
    <dataValidation type="whole" allowBlank="1" showInputMessage="1" showErrorMessage="1" errorTitle="Valor fuera de rango" error="Ingrese un valor correcto" sqref="E19" xr:uid="{A3A1E218-7B18-4D5D-968A-F2794DAB523D}">
      <formula1>0</formula1>
      <formula2>100</formula2>
    </dataValidation>
    <dataValidation type="whole" allowBlank="1" showInputMessage="1" showErrorMessage="1" errorTitle="Valor fuera de rango" error="Ingrese un valor correcto" sqref="E20" xr:uid="{DF7C48C0-5BD2-402F-B152-0CEFF7314900}">
      <formula1>0</formula1>
      <formula2>100</formula2>
    </dataValidation>
    <dataValidation type="whole" allowBlank="1" showInputMessage="1" showErrorMessage="1" errorTitle="Valor fuera de rango" error="Ingrese un valor correcto" sqref="E21" xr:uid="{8C9E9089-EBF7-4894-ACB3-E0285BA375AD}">
      <formula1>0</formula1>
      <formula2>100</formula2>
    </dataValidation>
    <dataValidation type="whole" allowBlank="1" showInputMessage="1" showErrorMessage="1" errorTitle="Valor fuera de rango" error="Ingrese un valor correcto" sqref="E22" xr:uid="{9278207D-7FC5-41C1-B02E-78C4D42757EF}">
      <formula1>0</formula1>
      <formula2>100</formula2>
    </dataValidation>
    <dataValidation type="whole" allowBlank="1" showInputMessage="1" showErrorMessage="1" errorTitle="Valor fuera de rango" error="Ingrese un valor correcto" sqref="E23" xr:uid="{A6E1CCA6-05C4-4A1E-A8D7-C3EDBAD7E478}">
      <formula1>0</formula1>
      <formula2>100</formula2>
    </dataValidation>
    <dataValidation type="whole" allowBlank="1" showInputMessage="1" showErrorMessage="1" errorTitle="Valor fuera de rango" error="Ingrese un valor correcto" sqref="E24" xr:uid="{04A75B6B-D4DB-4720-B701-33D9BDC5159F}">
      <formula1>0</formula1>
      <formula2>100</formula2>
    </dataValidation>
    <dataValidation type="whole" allowBlank="1" showInputMessage="1" showErrorMessage="1" errorTitle="Valor fuera de rango" error="Ingrese un valor correcto" sqref="E25" xr:uid="{CC758912-29FC-4FA9-9B3D-53730B47F9D0}">
      <formula1>0</formula1>
      <formula2>100</formula2>
    </dataValidation>
    <dataValidation type="whole" allowBlank="1" showInputMessage="1" showErrorMessage="1" errorTitle="Valor fuera de rango" error="Ingrese un valor correcto" sqref="E26" xr:uid="{B9B09657-8D2B-43DC-B054-B3652797D33F}">
      <formula1>0</formula1>
      <formula2>100</formula2>
    </dataValidation>
    <dataValidation type="whole" allowBlank="1" showInputMessage="1" showErrorMessage="1" errorTitle="Valor fuera de rango" error="Ingrese un valor correcto" sqref="E27" xr:uid="{A96DF566-52D3-49B2-BCFB-EA6B928C4F64}">
      <formula1>0</formula1>
      <formula2>100</formula2>
    </dataValidation>
    <dataValidation type="whole" allowBlank="1" showInputMessage="1" showErrorMessage="1" errorTitle="Valor fuera de rango" error="Ingrese un valor correcto" sqref="E28" xr:uid="{7F10E403-2C65-4A68-A596-B72731DA3445}">
      <formula1>0</formula1>
      <formula2>100</formula2>
    </dataValidation>
    <dataValidation type="whole" allowBlank="1" showInputMessage="1" showErrorMessage="1" errorTitle="Valor fuera de rango" error="Ingrese un valor correcto" sqref="E29" xr:uid="{E2A8E9A2-D216-46C4-BC81-4D7C3CA78042}">
      <formula1>0</formula1>
      <formula2>100</formula2>
    </dataValidation>
    <dataValidation type="whole" allowBlank="1" showInputMessage="1" showErrorMessage="1" errorTitle="Valor fuera de rango" error="Ingrese un valor correcto" sqref="E30" xr:uid="{77FAE33A-0C51-4363-AEE9-3FA7A1358349}">
      <formula1>0</formula1>
      <formula2>100</formula2>
    </dataValidation>
    <dataValidation type="whole" allowBlank="1" showInputMessage="1" showErrorMessage="1" errorTitle="Valor fuera de rango" error="Ingrese un valor correcto" sqref="E31" xr:uid="{3E97DB19-8631-46E2-93C1-E3F82FA5AC20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A374-7442-433D-8CB3-7DCD9EE67F43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476</v>
      </c>
      <c r="C1" s="1" t="s">
        <v>477</v>
      </c>
      <c r="D1" s="5" t="s">
        <v>538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416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478</v>
      </c>
      <c r="B3" s="11">
        <v>1</v>
      </c>
      <c r="C3" s="12" t="s">
        <v>479</v>
      </c>
      <c r="D3" s="13">
        <v>53</v>
      </c>
      <c r="E3" s="14"/>
      <c r="F3" s="13"/>
      <c r="G3" s="13"/>
      <c r="H3" s="13"/>
      <c r="I3" s="13"/>
      <c r="J3" s="13"/>
      <c r="M3">
        <f>D3+E3+F3+G3+H3</f>
        <v>53</v>
      </c>
      <c r="N3">
        <f>D3*0.17+E3*0.17+F3*0.17+G3*0.17+H3*0.17</f>
        <v>9.01</v>
      </c>
      <c r="O3">
        <f>I3*0.15</f>
        <v>0</v>
      </c>
      <c r="P3">
        <f>ROUND(N3+O3,0)</f>
        <v>9</v>
      </c>
    </row>
    <row r="4" spans="1:16" x14ac:dyDescent="0.25">
      <c r="A4" s="11" t="s">
        <v>480</v>
      </c>
      <c r="B4" s="11">
        <v>2</v>
      </c>
      <c r="C4" s="12" t="s">
        <v>481</v>
      </c>
      <c r="D4" s="13">
        <v>73</v>
      </c>
      <c r="E4" s="14"/>
      <c r="F4" s="13"/>
      <c r="G4" s="13"/>
      <c r="H4" s="13"/>
      <c r="I4" s="13"/>
      <c r="J4" s="13"/>
      <c r="M4">
        <f>D4+E4+F4+G4+H4</f>
        <v>73</v>
      </c>
      <c r="N4">
        <f>D4*0.17+E4*0.17+F4*0.17+G4*0.17+H4*0.17</f>
        <v>12.41</v>
      </c>
      <c r="O4">
        <f>I4*0.15</f>
        <v>0</v>
      </c>
      <c r="P4">
        <f>ROUND(N4+O4,0)</f>
        <v>12</v>
      </c>
    </row>
    <row r="5" spans="1:16" x14ac:dyDescent="0.25">
      <c r="A5" s="11" t="s">
        <v>482</v>
      </c>
      <c r="B5" s="11">
        <v>3</v>
      </c>
      <c r="C5" s="12" t="s">
        <v>483</v>
      </c>
      <c r="D5" s="13">
        <v>85</v>
      </c>
      <c r="E5" s="14"/>
      <c r="F5" s="13"/>
      <c r="G5" s="13"/>
      <c r="H5" s="13"/>
      <c r="I5" s="13"/>
      <c r="J5" s="13"/>
      <c r="M5">
        <f>D5+E5+F5+G5+H5</f>
        <v>85</v>
      </c>
      <c r="N5">
        <f>D5*0.17+E5*0.17+F5*0.17+G5*0.17+H5*0.17</f>
        <v>14.450000000000001</v>
      </c>
      <c r="O5">
        <f>I5*0.15</f>
        <v>0</v>
      </c>
      <c r="P5">
        <f>ROUND(N5+O5,0)</f>
        <v>14</v>
      </c>
    </row>
    <row r="6" spans="1:16" x14ac:dyDescent="0.25">
      <c r="A6" s="11" t="s">
        <v>484</v>
      </c>
      <c r="B6" s="11">
        <v>4</v>
      </c>
      <c r="C6" s="12" t="s">
        <v>485</v>
      </c>
      <c r="D6" s="13">
        <v>72</v>
      </c>
      <c r="E6" s="14"/>
      <c r="F6" s="13"/>
      <c r="G6" s="13"/>
      <c r="H6" s="13"/>
      <c r="I6" s="13"/>
      <c r="J6" s="13"/>
      <c r="M6">
        <f>D6+E6+F6+G6+H6</f>
        <v>72</v>
      </c>
      <c r="N6">
        <f>D6*0.17+E6*0.17+F6*0.17+G6*0.17+H6*0.17</f>
        <v>12.24</v>
      </c>
      <c r="O6">
        <f>I6*0.15</f>
        <v>0</v>
      </c>
      <c r="P6">
        <f>ROUND(N6+O6,0)</f>
        <v>12</v>
      </c>
    </row>
    <row r="7" spans="1:16" x14ac:dyDescent="0.25">
      <c r="A7" s="11" t="s">
        <v>486</v>
      </c>
      <c r="B7" s="11">
        <v>5</v>
      </c>
      <c r="C7" s="12" t="s">
        <v>487</v>
      </c>
      <c r="D7" s="13">
        <v>100</v>
      </c>
      <c r="E7" s="14"/>
      <c r="F7" s="13"/>
      <c r="G7" s="13"/>
      <c r="H7" s="13"/>
      <c r="I7" s="13"/>
      <c r="J7" s="13"/>
      <c r="M7">
        <f>D7+E7+F7+G7+H7</f>
        <v>100</v>
      </c>
      <c r="N7">
        <f>D7*0.17+E7*0.17+F7*0.17+G7*0.17+H7*0.17</f>
        <v>17</v>
      </c>
      <c r="O7">
        <f>I7*0.15</f>
        <v>0</v>
      </c>
      <c r="P7">
        <f>ROUND(N7+O7,0)</f>
        <v>17</v>
      </c>
    </row>
    <row r="8" spans="1:16" x14ac:dyDescent="0.25">
      <c r="A8" s="11" t="s">
        <v>488</v>
      </c>
      <c r="B8" s="11">
        <v>6</v>
      </c>
      <c r="C8" s="12" t="s">
        <v>489</v>
      </c>
      <c r="D8" s="13">
        <v>72</v>
      </c>
      <c r="E8" s="14"/>
      <c r="F8" s="13"/>
      <c r="G8" s="13"/>
      <c r="H8" s="13"/>
      <c r="I8" s="13"/>
      <c r="J8" s="13"/>
      <c r="M8">
        <f>D8+E8+F8+G8+H8</f>
        <v>72</v>
      </c>
      <c r="N8">
        <f>D8*0.17+E8*0.17+F8*0.17+G8*0.17+H8*0.17</f>
        <v>12.24</v>
      </c>
      <c r="O8">
        <f>I8*0.15</f>
        <v>0</v>
      </c>
      <c r="P8">
        <f>ROUND(N8+O8,0)</f>
        <v>12</v>
      </c>
    </row>
    <row r="9" spans="1:16" x14ac:dyDescent="0.25">
      <c r="A9" s="11" t="s">
        <v>490</v>
      </c>
      <c r="B9" s="11">
        <v>7</v>
      </c>
      <c r="C9" s="12" t="s">
        <v>491</v>
      </c>
      <c r="D9" s="13">
        <v>76</v>
      </c>
      <c r="E9" s="14"/>
      <c r="F9" s="13"/>
      <c r="G9" s="13"/>
      <c r="H9" s="13"/>
      <c r="I9" s="13"/>
      <c r="J9" s="13"/>
      <c r="M9">
        <f>D9+E9+F9+G9+H9</f>
        <v>76</v>
      </c>
      <c r="N9">
        <f>D9*0.17+E9*0.17+F9*0.17+G9*0.17+H9*0.17</f>
        <v>12.920000000000002</v>
      </c>
      <c r="O9">
        <f>I9*0.15</f>
        <v>0</v>
      </c>
      <c r="P9">
        <f>ROUND(N9+O9,0)</f>
        <v>13</v>
      </c>
    </row>
    <row r="10" spans="1:16" x14ac:dyDescent="0.25">
      <c r="A10" s="11" t="s">
        <v>492</v>
      </c>
      <c r="B10" s="11">
        <v>8</v>
      </c>
      <c r="C10" s="12" t="s">
        <v>493</v>
      </c>
      <c r="D10" s="13">
        <v>73</v>
      </c>
      <c r="E10" s="14"/>
      <c r="F10" s="13"/>
      <c r="G10" s="13"/>
      <c r="H10" s="13"/>
      <c r="I10" s="13"/>
      <c r="J10" s="13"/>
      <c r="M10">
        <f>D10+E10+F10+G10+H10</f>
        <v>73</v>
      </c>
      <c r="N10">
        <f>D10*0.17+E10*0.17+F10*0.17+G10*0.17+H10*0.17</f>
        <v>12.41</v>
      </c>
      <c r="O10">
        <f>I10*0.15</f>
        <v>0</v>
      </c>
      <c r="P10">
        <f>ROUND(N10+O10,0)</f>
        <v>12</v>
      </c>
    </row>
    <row r="11" spans="1:16" x14ac:dyDescent="0.25">
      <c r="A11" s="11" t="s">
        <v>494</v>
      </c>
      <c r="B11" s="11">
        <v>9</v>
      </c>
      <c r="C11" s="12" t="s">
        <v>495</v>
      </c>
      <c r="D11" s="13">
        <v>70</v>
      </c>
      <c r="E11" s="14"/>
      <c r="F11" s="13"/>
      <c r="G11" s="13"/>
      <c r="H11" s="13"/>
      <c r="I11" s="13"/>
      <c r="J11" s="13"/>
      <c r="M11">
        <f>D11+E11+F11+G11+H11</f>
        <v>70</v>
      </c>
      <c r="N11">
        <f>D11*0.17+E11*0.17+F11*0.17+G11*0.17+H11*0.17</f>
        <v>11.9</v>
      </c>
      <c r="O11">
        <f>I11*0.15</f>
        <v>0</v>
      </c>
      <c r="P11">
        <f>ROUND(N11+O11,0)</f>
        <v>12</v>
      </c>
    </row>
    <row r="12" spans="1:16" x14ac:dyDescent="0.25">
      <c r="A12" s="11" t="s">
        <v>496</v>
      </c>
      <c r="B12" s="11">
        <v>10</v>
      </c>
      <c r="C12" s="12" t="s">
        <v>497</v>
      </c>
      <c r="D12" s="13">
        <v>84</v>
      </c>
      <c r="E12" s="14"/>
      <c r="F12" s="13"/>
      <c r="G12" s="13"/>
      <c r="H12" s="13"/>
      <c r="I12" s="13"/>
      <c r="J12" s="13"/>
      <c r="M12">
        <f>D12+E12+F12+G12+H12</f>
        <v>84</v>
      </c>
      <c r="N12">
        <f>D12*0.17+E12*0.17+F12*0.17+G12*0.17+H12*0.17</f>
        <v>14.280000000000001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498</v>
      </c>
      <c r="B13" s="11">
        <v>11</v>
      </c>
      <c r="C13" s="12" t="s">
        <v>499</v>
      </c>
      <c r="D13" s="13">
        <v>97</v>
      </c>
      <c r="E13" s="14"/>
      <c r="F13" s="13"/>
      <c r="G13" s="13"/>
      <c r="H13" s="13"/>
      <c r="I13" s="13"/>
      <c r="J13" s="13"/>
      <c r="M13">
        <f>D13+E13+F13+G13+H13</f>
        <v>97</v>
      </c>
      <c r="N13">
        <f>D13*0.17+E13*0.17+F13*0.17+G13*0.17+H13*0.17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1" t="s">
        <v>500</v>
      </c>
      <c r="B14" s="11">
        <v>12</v>
      </c>
      <c r="C14" s="12" t="s">
        <v>501</v>
      </c>
      <c r="D14" s="13">
        <v>87</v>
      </c>
      <c r="E14" s="14"/>
      <c r="F14" s="13"/>
      <c r="G14" s="13"/>
      <c r="H14" s="13"/>
      <c r="I14" s="13"/>
      <c r="J14" s="13"/>
      <c r="M14">
        <f>D14+E14+F14+G14+H14</f>
        <v>87</v>
      </c>
      <c r="N14">
        <f>D14*0.17+E14*0.17+F14*0.17+G14*0.17+H14*0.17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502</v>
      </c>
      <c r="B15" s="11">
        <v>13</v>
      </c>
      <c r="C15" s="12" t="s">
        <v>503</v>
      </c>
      <c r="D15" s="13">
        <v>85</v>
      </c>
      <c r="E15" s="14"/>
      <c r="F15" s="13"/>
      <c r="G15" s="13"/>
      <c r="H15" s="13"/>
      <c r="I15" s="13"/>
      <c r="J15" s="13"/>
      <c r="M15">
        <f>D15+E15+F15+G15+H15</f>
        <v>85</v>
      </c>
      <c r="N15">
        <f>D15*0.17+E15*0.17+F15*0.17+G15*0.17+H15*0.17</f>
        <v>14.450000000000001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504</v>
      </c>
      <c r="B16" s="11">
        <v>14</v>
      </c>
      <c r="C16" s="12" t="s">
        <v>505</v>
      </c>
      <c r="D16" s="13">
        <v>93</v>
      </c>
      <c r="E16" s="14"/>
      <c r="F16" s="13"/>
      <c r="G16" s="13"/>
      <c r="H16" s="13"/>
      <c r="I16" s="13"/>
      <c r="J16" s="13"/>
      <c r="M16">
        <f>D16+E16+F16+G16+H16</f>
        <v>93</v>
      </c>
      <c r="N16">
        <f>D16*0.17+E16*0.17+F16*0.17+G16*0.17+H16*0.17</f>
        <v>15.81</v>
      </c>
      <c r="O16">
        <f>I16*0.15</f>
        <v>0</v>
      </c>
      <c r="P16">
        <f>ROUND(N16+O16,0)</f>
        <v>16</v>
      </c>
    </row>
    <row r="17" spans="1:16" x14ac:dyDescent="0.25">
      <c r="A17" s="11" t="s">
        <v>506</v>
      </c>
      <c r="B17" s="11">
        <v>15</v>
      </c>
      <c r="C17" s="12" t="s">
        <v>507</v>
      </c>
      <c r="D17" s="13">
        <v>65</v>
      </c>
      <c r="E17" s="14"/>
      <c r="F17" s="13"/>
      <c r="G17" s="13"/>
      <c r="H17" s="13"/>
      <c r="I17" s="13"/>
      <c r="J17" s="13"/>
      <c r="M17">
        <f>D17+E17+F17+G17+H17</f>
        <v>65</v>
      </c>
      <c r="N17">
        <f>D17*0.17+E17*0.17+F17*0.17+G17*0.17+H17*0.17</f>
        <v>11.05</v>
      </c>
      <c r="O17">
        <f>I17*0.15</f>
        <v>0</v>
      </c>
      <c r="P17">
        <f>ROUND(N17+O17,0)</f>
        <v>11</v>
      </c>
    </row>
    <row r="18" spans="1:16" x14ac:dyDescent="0.25">
      <c r="A18" s="11" t="s">
        <v>508</v>
      </c>
      <c r="B18" s="11">
        <v>16</v>
      </c>
      <c r="C18" s="12" t="s">
        <v>509</v>
      </c>
      <c r="D18" s="13">
        <v>88</v>
      </c>
      <c r="E18" s="14"/>
      <c r="F18" s="13"/>
      <c r="G18" s="13"/>
      <c r="H18" s="13"/>
      <c r="I18" s="13"/>
      <c r="J18" s="13"/>
      <c r="M18">
        <f>D18+E18+F18+G18+H18</f>
        <v>88</v>
      </c>
      <c r="N18">
        <f>D18*0.17+E18*0.17+F18*0.17+G18*0.17+H18*0.17</f>
        <v>14.96</v>
      </c>
      <c r="O18">
        <f>I18*0.15</f>
        <v>0</v>
      </c>
      <c r="P18">
        <f>ROUND(N18+O18,0)</f>
        <v>15</v>
      </c>
    </row>
    <row r="19" spans="1:16" x14ac:dyDescent="0.25">
      <c r="A19" s="11" t="s">
        <v>510</v>
      </c>
      <c r="B19" s="11">
        <v>17</v>
      </c>
      <c r="C19" s="12" t="s">
        <v>511</v>
      </c>
      <c r="D19" s="13">
        <v>72</v>
      </c>
      <c r="E19" s="14"/>
      <c r="F19" s="13"/>
      <c r="G19" s="13"/>
      <c r="H19" s="13"/>
      <c r="I19" s="13"/>
      <c r="J19" s="13"/>
      <c r="M19">
        <f>D19+E19+F19+G19+H19</f>
        <v>72</v>
      </c>
      <c r="N19">
        <f>D19*0.17+E19*0.17+F19*0.17+G19*0.17+H19*0.17</f>
        <v>12.24</v>
      </c>
      <c r="O19">
        <f>I19*0.15</f>
        <v>0</v>
      </c>
      <c r="P19">
        <f>ROUND(N19+O19,0)</f>
        <v>12</v>
      </c>
    </row>
    <row r="20" spans="1:16" x14ac:dyDescent="0.25">
      <c r="A20" s="11" t="s">
        <v>512</v>
      </c>
      <c r="B20" s="11">
        <v>18</v>
      </c>
      <c r="C20" s="12" t="s">
        <v>513</v>
      </c>
      <c r="D20" s="13">
        <v>70</v>
      </c>
      <c r="E20" s="14"/>
      <c r="F20" s="13"/>
      <c r="G20" s="13"/>
      <c r="H20" s="13"/>
      <c r="I20" s="13"/>
      <c r="J20" s="13"/>
      <c r="M20">
        <f>D20+E20+F20+G20+H20</f>
        <v>70</v>
      </c>
      <c r="N20">
        <f>D20*0.17+E20*0.17+F20*0.17+G20*0.17+H20*0.17</f>
        <v>11.9</v>
      </c>
      <c r="O20">
        <f>I20*0.15</f>
        <v>0</v>
      </c>
      <c r="P20">
        <f>ROUND(N20+O20,0)</f>
        <v>12</v>
      </c>
    </row>
    <row r="21" spans="1:16" x14ac:dyDescent="0.25">
      <c r="A21" s="11" t="s">
        <v>514</v>
      </c>
      <c r="B21" s="11">
        <v>19</v>
      </c>
      <c r="C21" s="12" t="s">
        <v>515</v>
      </c>
      <c r="D21" s="13">
        <v>96</v>
      </c>
      <c r="E21" s="14"/>
      <c r="F21" s="13"/>
      <c r="G21" s="13"/>
      <c r="H21" s="13"/>
      <c r="I21" s="13"/>
      <c r="J21" s="13"/>
      <c r="M21">
        <f>D21+E21+F21+G21+H21</f>
        <v>96</v>
      </c>
      <c r="N21">
        <f>D21*0.17+E21*0.17+F21*0.17+G21*0.17+H21*0.17</f>
        <v>16.32</v>
      </c>
      <c r="O21">
        <f>I21*0.15</f>
        <v>0</v>
      </c>
      <c r="P21">
        <f>ROUND(N21+O21,0)</f>
        <v>16</v>
      </c>
    </row>
    <row r="22" spans="1:16" x14ac:dyDescent="0.25">
      <c r="A22" s="11" t="s">
        <v>516</v>
      </c>
      <c r="B22" s="11">
        <v>20</v>
      </c>
      <c r="C22" s="12" t="s">
        <v>517</v>
      </c>
      <c r="D22" s="13">
        <v>81</v>
      </c>
      <c r="E22" s="14"/>
      <c r="F22" s="13"/>
      <c r="G22" s="13"/>
      <c r="H22" s="13"/>
      <c r="I22" s="13"/>
      <c r="J22" s="13"/>
      <c r="M22">
        <f>D22+E22+F22+G22+H22</f>
        <v>81</v>
      </c>
      <c r="N22">
        <f>D22*0.17+E22*0.17+F22*0.17+G22*0.17+H22*0.17</f>
        <v>13.770000000000001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518</v>
      </c>
      <c r="B23" s="11">
        <v>21</v>
      </c>
      <c r="C23" s="12" t="s">
        <v>519</v>
      </c>
      <c r="D23" s="13">
        <v>91</v>
      </c>
      <c r="E23" s="14"/>
      <c r="F23" s="13"/>
      <c r="G23" s="13"/>
      <c r="H23" s="13"/>
      <c r="I23" s="13"/>
      <c r="J23" s="13"/>
      <c r="M23">
        <f>D23+E23+F23+G23+H23</f>
        <v>91</v>
      </c>
      <c r="N23">
        <f>D23*0.17+E23*0.17+F23*0.17+G23*0.17+H23*0.17</f>
        <v>15.47</v>
      </c>
      <c r="O23">
        <f>I23*0.15</f>
        <v>0</v>
      </c>
      <c r="P23">
        <f>ROUND(N23+O23,0)</f>
        <v>15</v>
      </c>
    </row>
    <row r="24" spans="1:16" x14ac:dyDescent="0.25">
      <c r="A24" s="11" t="s">
        <v>520</v>
      </c>
      <c r="B24" s="11">
        <v>22</v>
      </c>
      <c r="C24" s="12" t="s">
        <v>521</v>
      </c>
      <c r="D24" s="13">
        <v>88</v>
      </c>
      <c r="E24" s="14"/>
      <c r="F24" s="13"/>
      <c r="G24" s="13"/>
      <c r="H24" s="13"/>
      <c r="I24" s="13"/>
      <c r="J24" s="13"/>
      <c r="M24">
        <f>D24+E24+F24+G24+H24</f>
        <v>88</v>
      </c>
      <c r="N24">
        <f>D24*0.17+E24*0.17+F24*0.17+G24*0.17+H24*0.17</f>
        <v>14.96</v>
      </c>
      <c r="O24">
        <f>I24*0.15</f>
        <v>0</v>
      </c>
      <c r="P24">
        <f>ROUND(N24+O24,0)</f>
        <v>15</v>
      </c>
    </row>
    <row r="25" spans="1:16" x14ac:dyDescent="0.25">
      <c r="A25" s="11" t="s">
        <v>522</v>
      </c>
      <c r="B25" s="11">
        <v>23</v>
      </c>
      <c r="C25" s="12" t="s">
        <v>523</v>
      </c>
      <c r="D25" s="13">
        <v>81</v>
      </c>
      <c r="E25" s="14"/>
      <c r="F25" s="13"/>
      <c r="G25" s="13"/>
      <c r="H25" s="13"/>
      <c r="I25" s="13"/>
      <c r="J25" s="13"/>
      <c r="M25">
        <f>D25+E25+F25+G25+H25</f>
        <v>81</v>
      </c>
      <c r="N25">
        <f>D25*0.17+E25*0.17+F25*0.17+G25*0.17+H25*0.17</f>
        <v>13.770000000000001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524</v>
      </c>
      <c r="B26" s="11">
        <v>24</v>
      </c>
      <c r="C26" s="12" t="s">
        <v>525</v>
      </c>
      <c r="D26" s="13">
        <v>73</v>
      </c>
      <c r="E26" s="14"/>
      <c r="F26" s="13"/>
      <c r="G26" s="13"/>
      <c r="H26" s="13"/>
      <c r="I26" s="13"/>
      <c r="J26" s="13"/>
      <c r="M26">
        <f>D26+E26+F26+G26+H26</f>
        <v>73</v>
      </c>
      <c r="N26">
        <f>D26*0.17+E26*0.17+F26*0.17+G26*0.17+H26*0.17</f>
        <v>12.41</v>
      </c>
      <c r="O26">
        <f>I26*0.15</f>
        <v>0</v>
      </c>
      <c r="P26">
        <f>ROUND(N26+O26,0)</f>
        <v>12</v>
      </c>
    </row>
    <row r="27" spans="1:16" x14ac:dyDescent="0.25">
      <c r="A27" s="11" t="s">
        <v>526</v>
      </c>
      <c r="B27" s="11">
        <v>25</v>
      </c>
      <c r="C27" s="12" t="s">
        <v>527</v>
      </c>
      <c r="D27" s="13">
        <v>82</v>
      </c>
      <c r="E27" s="14"/>
      <c r="F27" s="13"/>
      <c r="G27" s="13"/>
      <c r="H27" s="13"/>
      <c r="I27" s="13"/>
      <c r="J27" s="13"/>
      <c r="M27">
        <f>D27+E27+F27+G27+H27</f>
        <v>82</v>
      </c>
      <c r="N27">
        <f>D27*0.17+E27*0.17+F27*0.17+G27*0.17+H27*0.17</f>
        <v>13.940000000000001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528</v>
      </c>
      <c r="B28" s="11">
        <v>26</v>
      </c>
      <c r="C28" s="12" t="s">
        <v>529</v>
      </c>
      <c r="D28" s="13">
        <v>74</v>
      </c>
      <c r="E28" s="14"/>
      <c r="F28" s="13"/>
      <c r="G28" s="13"/>
      <c r="H28" s="13"/>
      <c r="I28" s="13"/>
      <c r="J28" s="13"/>
      <c r="M28">
        <f>D28+E28+F28+G28+H28</f>
        <v>74</v>
      </c>
      <c r="N28">
        <f>D28*0.17+E28*0.17+F28*0.17+G28*0.17+H28*0.17</f>
        <v>12.58</v>
      </c>
      <c r="O28">
        <f>I28*0.15</f>
        <v>0</v>
      </c>
      <c r="P28">
        <f>ROUND(N28+O28,0)</f>
        <v>13</v>
      </c>
    </row>
    <row r="29" spans="1:16" x14ac:dyDescent="0.25">
      <c r="A29" s="11" t="s">
        <v>530</v>
      </c>
      <c r="B29" s="11">
        <v>27</v>
      </c>
      <c r="C29" s="12" t="s">
        <v>531</v>
      </c>
      <c r="D29" s="13">
        <v>84</v>
      </c>
      <c r="E29" s="14"/>
      <c r="F29" s="13"/>
      <c r="G29" s="13"/>
      <c r="H29" s="13"/>
      <c r="I29" s="13"/>
      <c r="J29" s="13"/>
      <c r="M29">
        <f>D29+E29+F29+G29+H29</f>
        <v>84</v>
      </c>
      <c r="N29">
        <f>D29*0.17+E29*0.17+F29*0.17+G29*0.17+H29*0.17</f>
        <v>14.280000000000001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532</v>
      </c>
      <c r="B30" s="11">
        <v>28</v>
      </c>
      <c r="C30" s="12" t="s">
        <v>533</v>
      </c>
      <c r="D30" s="13">
        <v>79</v>
      </c>
      <c r="E30" s="14"/>
      <c r="F30" s="13"/>
      <c r="G30" s="13"/>
      <c r="H30" s="13"/>
      <c r="I30" s="13"/>
      <c r="J30" s="13"/>
      <c r="M30">
        <f>D30+E30+F30+G30+H30</f>
        <v>79</v>
      </c>
      <c r="N30">
        <f>D30*0.17+E30*0.17+F30*0.17+G30*0.17+H30*0.17</f>
        <v>13.430000000000001</v>
      </c>
      <c r="O30">
        <f>I30*0.15</f>
        <v>0</v>
      </c>
      <c r="P30">
        <f>ROUND(N30+O30,0)</f>
        <v>13</v>
      </c>
    </row>
    <row r="31" spans="1:16" x14ac:dyDescent="0.25">
      <c r="A31" s="11" t="s">
        <v>534</v>
      </c>
      <c r="B31" s="11">
        <v>29</v>
      </c>
      <c r="C31" s="12" t="s">
        <v>535</v>
      </c>
      <c r="D31" s="13">
        <v>71</v>
      </c>
      <c r="E31" s="14"/>
      <c r="F31" s="13"/>
      <c r="G31" s="13"/>
      <c r="H31" s="13"/>
      <c r="I31" s="13"/>
      <c r="J31" s="13"/>
      <c r="M31">
        <f>D31+E31+F31+G31+H31</f>
        <v>71</v>
      </c>
      <c r="N31">
        <f>D31*0.17+E31*0.17+F31*0.17+G31*0.17+H31*0.17</f>
        <v>12.07</v>
      </c>
      <c r="O31">
        <f>I31*0.15</f>
        <v>0</v>
      </c>
      <c r="P31">
        <f>ROUND(N31+O31,0)</f>
        <v>12</v>
      </c>
    </row>
    <row r="32" spans="1:16" x14ac:dyDescent="0.25">
      <c r="A32" s="11" t="s">
        <v>536</v>
      </c>
      <c r="B32" s="11">
        <v>30</v>
      </c>
      <c r="C32" s="12" t="s">
        <v>537</v>
      </c>
      <c r="D32" s="13">
        <v>75</v>
      </c>
      <c r="E32" s="14"/>
      <c r="F32" s="13"/>
      <c r="G32" s="13"/>
      <c r="H32" s="13"/>
      <c r="I32" s="13"/>
      <c r="J32" s="13"/>
      <c r="M32">
        <f>D32+E32+F32+G32+H32</f>
        <v>75</v>
      </c>
      <c r="N32">
        <f>D32*0.17+E32*0.17+F32*0.17+G32*0.17+H32*0.17</f>
        <v>12.750000000000002</v>
      </c>
      <c r="O32">
        <f>I32*0.15</f>
        <v>0</v>
      </c>
      <c r="P32">
        <f>ROUND(N32+O32,0)</f>
        <v>13</v>
      </c>
    </row>
  </sheetData>
  <sheetProtection algorithmName="SHA-512" hashValue="DlZU72xamS7jxFGts6j7k4As2JUjDdiJibxscHyeJkzmin2B+3H9SFM0HrqfTeVaSXBNN/ex/Kjz4SO+uFOOZA==" saltValue="hRZJuiWBQavpkroNDORtBw==" spinCount="100000" sheet="1" objects="1" scenarios="1"/>
  <dataValidations count="30">
    <dataValidation type="whole" allowBlank="1" showInputMessage="1" showErrorMessage="1" errorTitle="Valor fuera de rango" error="Ingrese un valor correcto" sqref="E3" xr:uid="{D3F79926-CB5A-46CE-A456-6FE74767DA6D}">
      <formula1>0</formula1>
      <formula2>100</formula2>
    </dataValidation>
    <dataValidation type="whole" allowBlank="1" showInputMessage="1" showErrorMessage="1" errorTitle="Valor fuera de rango" error="Ingrese un valor correcto" sqref="E4" xr:uid="{AF11DCB4-EB29-471C-B70C-D3D75BBBF2F6}">
      <formula1>0</formula1>
      <formula2>100</formula2>
    </dataValidation>
    <dataValidation type="whole" allowBlank="1" showInputMessage="1" showErrorMessage="1" errorTitle="Valor fuera de rango" error="Ingrese un valor correcto" sqref="E5" xr:uid="{7899F0E9-EFC9-4960-8CA5-4F496F4B45E1}">
      <formula1>0</formula1>
      <formula2>100</formula2>
    </dataValidation>
    <dataValidation type="whole" allowBlank="1" showInputMessage="1" showErrorMessage="1" errorTitle="Valor fuera de rango" error="Ingrese un valor correcto" sqref="E6" xr:uid="{5E6213F7-D310-4A25-896B-D9012842A2D5}">
      <formula1>0</formula1>
      <formula2>100</formula2>
    </dataValidation>
    <dataValidation type="whole" allowBlank="1" showInputMessage="1" showErrorMessage="1" errorTitle="Valor fuera de rango" error="Ingrese un valor correcto" sqref="E7" xr:uid="{7B6FBA22-37F6-4CC1-AD71-F4CEED7C84E4}">
      <formula1>0</formula1>
      <formula2>100</formula2>
    </dataValidation>
    <dataValidation type="whole" allowBlank="1" showInputMessage="1" showErrorMessage="1" errorTitle="Valor fuera de rango" error="Ingrese un valor correcto" sqref="E8" xr:uid="{E9776237-0FA7-4D7A-BB66-C0A3BD6F194C}">
      <formula1>0</formula1>
      <formula2>100</formula2>
    </dataValidation>
    <dataValidation type="whole" allowBlank="1" showInputMessage="1" showErrorMessage="1" errorTitle="Valor fuera de rango" error="Ingrese un valor correcto" sqref="E9" xr:uid="{A5F82091-9521-459D-B783-18164F068EA4}">
      <formula1>0</formula1>
      <formula2>100</formula2>
    </dataValidation>
    <dataValidation type="whole" allowBlank="1" showInputMessage="1" showErrorMessage="1" errorTitle="Valor fuera de rango" error="Ingrese un valor correcto" sqref="E10" xr:uid="{A737283A-42E3-4F35-931B-E1B46832F20B}">
      <formula1>0</formula1>
      <formula2>100</formula2>
    </dataValidation>
    <dataValidation type="whole" allowBlank="1" showInputMessage="1" showErrorMessage="1" errorTitle="Valor fuera de rango" error="Ingrese un valor correcto" sqref="E11" xr:uid="{594EB0DE-72E2-421A-B99B-F159AB6D60DA}">
      <formula1>0</formula1>
      <formula2>100</formula2>
    </dataValidation>
    <dataValidation type="whole" allowBlank="1" showInputMessage="1" showErrorMessage="1" errorTitle="Valor fuera de rango" error="Ingrese un valor correcto" sqref="E12" xr:uid="{9CB7F39B-51B1-47F9-A9BD-19BF9757DF53}">
      <formula1>0</formula1>
      <formula2>100</formula2>
    </dataValidation>
    <dataValidation type="whole" allowBlank="1" showInputMessage="1" showErrorMessage="1" errorTitle="Valor fuera de rango" error="Ingrese un valor correcto" sqref="E13" xr:uid="{06513D17-9116-4DAF-8A5C-519C00D718CE}">
      <formula1>0</formula1>
      <formula2>100</formula2>
    </dataValidation>
    <dataValidation type="whole" allowBlank="1" showInputMessage="1" showErrorMessage="1" errorTitle="Valor fuera de rango" error="Ingrese un valor correcto" sqref="E14" xr:uid="{A8A9E424-B51E-4C3E-BC60-AF8F4A4D56C2}">
      <formula1>0</formula1>
      <formula2>100</formula2>
    </dataValidation>
    <dataValidation type="whole" allowBlank="1" showInputMessage="1" showErrorMessage="1" errorTitle="Valor fuera de rango" error="Ingrese un valor correcto" sqref="E15" xr:uid="{4C09F588-BD5B-4A62-B729-5B388A38FE70}">
      <formula1>0</formula1>
      <formula2>100</formula2>
    </dataValidation>
    <dataValidation type="whole" allowBlank="1" showInputMessage="1" showErrorMessage="1" errorTitle="Valor fuera de rango" error="Ingrese un valor correcto" sqref="E16" xr:uid="{1B2F39FC-1416-4F42-AB6E-5B2C060F8D4E}">
      <formula1>0</formula1>
      <formula2>100</formula2>
    </dataValidation>
    <dataValidation type="whole" allowBlank="1" showInputMessage="1" showErrorMessage="1" errorTitle="Valor fuera de rango" error="Ingrese un valor correcto" sqref="E17" xr:uid="{A1A4AE02-8184-46D8-B8C0-909FAC94610A}">
      <formula1>0</formula1>
      <formula2>100</formula2>
    </dataValidation>
    <dataValidation type="whole" allowBlank="1" showInputMessage="1" showErrorMessage="1" errorTitle="Valor fuera de rango" error="Ingrese un valor correcto" sqref="E18" xr:uid="{A8D846B1-58DC-4D99-968B-591CE230862E}">
      <formula1>0</formula1>
      <formula2>100</formula2>
    </dataValidation>
    <dataValidation type="whole" allowBlank="1" showInputMessage="1" showErrorMessage="1" errorTitle="Valor fuera de rango" error="Ingrese un valor correcto" sqref="E19" xr:uid="{C182E671-7C6A-4AA2-AABD-E666F40C303E}">
      <formula1>0</formula1>
      <formula2>100</formula2>
    </dataValidation>
    <dataValidation type="whole" allowBlank="1" showInputMessage="1" showErrorMessage="1" errorTitle="Valor fuera de rango" error="Ingrese un valor correcto" sqref="E20" xr:uid="{087983E9-DA6C-4334-883E-DF6E1864A31D}">
      <formula1>0</formula1>
      <formula2>100</formula2>
    </dataValidation>
    <dataValidation type="whole" allowBlank="1" showInputMessage="1" showErrorMessage="1" errorTitle="Valor fuera de rango" error="Ingrese un valor correcto" sqref="E21" xr:uid="{4AF38821-6FCC-4039-BF08-AD4DBBE01D30}">
      <formula1>0</formula1>
      <formula2>100</formula2>
    </dataValidation>
    <dataValidation type="whole" allowBlank="1" showInputMessage="1" showErrorMessage="1" errorTitle="Valor fuera de rango" error="Ingrese un valor correcto" sqref="E22" xr:uid="{80E3DC73-6540-4D57-A1F0-6666FF99A0DC}">
      <formula1>0</formula1>
      <formula2>100</formula2>
    </dataValidation>
    <dataValidation type="whole" allowBlank="1" showInputMessage="1" showErrorMessage="1" errorTitle="Valor fuera de rango" error="Ingrese un valor correcto" sqref="E23" xr:uid="{688AD58D-966A-4B4B-8803-1E1E1BCCA490}">
      <formula1>0</formula1>
      <formula2>100</formula2>
    </dataValidation>
    <dataValidation type="whole" allowBlank="1" showInputMessage="1" showErrorMessage="1" errorTitle="Valor fuera de rango" error="Ingrese un valor correcto" sqref="E24" xr:uid="{B5F159D2-5427-4E3D-A460-64F9CC6D988C}">
      <formula1>0</formula1>
      <formula2>100</formula2>
    </dataValidation>
    <dataValidation type="whole" allowBlank="1" showInputMessage="1" showErrorMessage="1" errorTitle="Valor fuera de rango" error="Ingrese un valor correcto" sqref="E25" xr:uid="{C077A85B-195D-43C7-91AD-EFD92810C6E7}">
      <formula1>0</formula1>
      <formula2>100</formula2>
    </dataValidation>
    <dataValidation type="whole" allowBlank="1" showInputMessage="1" showErrorMessage="1" errorTitle="Valor fuera de rango" error="Ingrese un valor correcto" sqref="E26" xr:uid="{09643952-82BA-4FCD-8B69-B4AD9B3A2FB8}">
      <formula1>0</formula1>
      <formula2>100</formula2>
    </dataValidation>
    <dataValidation type="whole" allowBlank="1" showInputMessage="1" showErrorMessage="1" errorTitle="Valor fuera de rango" error="Ingrese un valor correcto" sqref="E27" xr:uid="{0FE0E6BA-EA19-4431-9FF5-13FD24D6BF3C}">
      <formula1>0</formula1>
      <formula2>100</formula2>
    </dataValidation>
    <dataValidation type="whole" allowBlank="1" showInputMessage="1" showErrorMessage="1" errorTitle="Valor fuera de rango" error="Ingrese un valor correcto" sqref="E28" xr:uid="{35CC4DD3-B38E-4600-B615-3D717AC32458}">
      <formula1>0</formula1>
      <formula2>100</formula2>
    </dataValidation>
    <dataValidation type="whole" allowBlank="1" showInputMessage="1" showErrorMessage="1" errorTitle="Valor fuera de rango" error="Ingrese un valor correcto" sqref="E29" xr:uid="{8C6FF838-EA1E-4BAB-A553-F82249F9035C}">
      <formula1>0</formula1>
      <formula2>100</formula2>
    </dataValidation>
    <dataValidation type="whole" allowBlank="1" showInputMessage="1" showErrorMessage="1" errorTitle="Valor fuera de rango" error="Ingrese un valor correcto" sqref="E30" xr:uid="{20A46E2C-7D2E-435F-A861-1582A3BA7BF2}">
      <formula1>0</formula1>
      <formula2>100</formula2>
    </dataValidation>
    <dataValidation type="whole" allowBlank="1" showInputMessage="1" showErrorMessage="1" errorTitle="Valor fuera de rango" error="Ingrese un valor correcto" sqref="E31" xr:uid="{93F28AC5-2D23-4302-8A79-2E7E406072AC}">
      <formula1>0</formula1>
      <formula2>100</formula2>
    </dataValidation>
    <dataValidation type="whole" allowBlank="1" showInputMessage="1" showErrorMessage="1" errorTitle="Valor fuera de rango" error="Ingrese un valor correcto" sqref="E32" xr:uid="{873BA3EB-7658-44EC-9775-0238E254E46B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CONTA033A</vt:lpstr>
      <vt:lpstr>CONTA033B</vt:lpstr>
      <vt:lpstr>ESTAD045A</vt:lpstr>
      <vt:lpstr>ESTAD045B</vt:lpstr>
      <vt:lpstr>MATEM031A</vt:lpstr>
      <vt:lpstr>MATEM031B</vt:lpstr>
      <vt:lpstr>MATEM032A</vt:lpstr>
      <vt:lpstr>MATEM032B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2026-04-16T17:12:54Z</dcterms:created>
  <dcterms:modified xsi:type="dcterms:W3CDTF">2026-04-16T17:13:37Z</dcterms:modified>
</cp:coreProperties>
</file>